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01" documentId="13_ncr:1_{F6CB121F-512D-4AA6-A0C1-0FB36C537598}" xr6:coauthVersionLast="47" xr6:coauthVersionMax="47" xr10:uidLastSave="{F1103577-FE5B-4E10-8A50-A74D465649FC}"/>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4" i="4"/>
  <c r="G4" i="4"/>
  <c r="I4" i="4"/>
  <c r="J4" i="4"/>
  <c r="L4"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<sst xmlns="http://schemas.openxmlformats.org/spreadsheetml/2006/main" count="178591" uniqueCount="39078">
  <si>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</si>
  <si>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</si>
  <si>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</si>
  <si>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</si>
  <si>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</si>
  <si>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</si>
  <si>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</si>
  <si>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</si>
  <si>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</si>
  <si>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</si>
  <si>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</si>
  <si>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</si>
  <si>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</si>
  <si>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</si>
  <si>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</si>
  <si>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</si>
  <si>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</si>
  <si>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</si>
  <si>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</si>
  <si>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</si>
  <si>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</si>
  <si>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</si>
  <si>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</si>
  <si>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</si>
  <si>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</si>
  <si>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</si>
  <si>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</si>
  <si>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</si>
  <si>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</si>
  <si>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</si>
  <si>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</si>
  <si>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</si>
  <si>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</si>
  <si>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</si>
  <si>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</si>
  <si>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</si>
  <si>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</si>
  <si>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</si>
  <si>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</si>
  <si>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</si>
  <si>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</si>
  <si>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</si>
  <si>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</si>
  <si>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</si>
  <si>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</si>
  <si>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</si>
  <si>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</si>
  <si>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</si>
  <si>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</si>
  <si>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</si>
  <si>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</si>
  <si>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</si>
  <si>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</si>
  <si>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</si>
  <si>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</si>
  <si>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</si>
  <si>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</si>
  <si>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</si>
  <si>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</si>
  <si>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</si>
  <si>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</si>
  <si>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</si>
  <si>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</si>
  <si>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</si>
  <si>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</si>
  <si>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</si>
  <si>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</si>
  <si>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</si>
  <si>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</si>
  <si>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</si>
  <si>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</si>
  <si>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</si>
  <si>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</si>
  <si>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</si>
  <si>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</si>
  <si>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</si>
  <si>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</si>
  <si>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</si>
  <si>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</si>
  <si>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</si>
  <si>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</si>
  <si>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</si>
  <si>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</si>
  <si>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</si>
  <si>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</si>
  <si>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</si>
  <si>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</si>
  <si>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</si>
  <si>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</si>
  <si>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</si>
  <si>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</si>
  <si>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</si>
  <si>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</si>
  <si>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</si>
  <si>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</si>
  <si>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</si>
  <si>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</si>
  <si>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</si>
  <si>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</si>
  <si>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</si>
  <si>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</si>
  <si>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</si>
  <si>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</si>
  <si>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</si>
  <si>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</si>
  <si>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</si>
  <si>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</si>
  <si>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</si>
  <si>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</si>
  <si>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</si>
  <si>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</si>
  <si>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</si>
  <si>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</si>
  <si>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</si>
  <si>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</si>
  <si>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</si>
  <si>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</si>
  <si>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</si>
  <si>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</si>
  <si>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</si>
  <si>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</si>
  <si>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</si>
  <si>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</si>
  <si>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</si>
  <si>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</si>
  <si>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</si>
  <si>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</si>
  <si>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</si>
  <si>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</si>
  <si>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</si>
  <si>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</si>
  <si>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</si>
  <si>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</si>
  <si>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</si>
  <si>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</si>
  <si>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</si>
  <si>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</si>
  <si>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</si>
  <si>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</si>
  <si>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</si>
  <si>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</si>
  <si>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</si>
  <si>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</si>
  <si>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</si>
  <si>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</si>
  <si>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</si>
  <si>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</si>
  <si>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</si>
  <si>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</si>
  <si>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</si>
  <si>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</si>
  <si>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</si>
  <si>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</si>
  <si>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</si>
  <si>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</si>
  <si>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</si>
  <si>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</si>
  <si>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</si>
  <si>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</si>
  <si>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</si>
  <si>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</si>
  <si>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</si>
  <si>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</si>
  <si>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</si>
  <si>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</si>
  <si>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</si>
  <si>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</si>
  <si>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</si>
  <si>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</si>
  <si>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</si>
  <si>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</si>
  <si>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</si>
  <si>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</si>
  <si>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</si>
  <si>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</si>
  <si>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</si>
  <si>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</si>
  <si>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</si>
  <si>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</si>
  <si>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</si>
  <si>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</si>
  <si>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</si>
  <si>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</si>
  <si>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</si>
  <si>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</si>
  <si>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</si>
  <si>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</si>
  <si>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</si>
  <si>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</si>
  <si>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</si>
  <si>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</si>
  <si>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</si>
  <si>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</si>
  <si>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</si>
  <si>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</si>
  <si>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</si>
  <si>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</si>
  <si>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</si>
  <si>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</si>
  <si>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</si>
  <si>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</si>
  <si>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</si>
  <si>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</si>
  <si>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</si>
  <si>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</si>
  <si>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</si>
  <si>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</si>
  <si>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</si>
  <si>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</si>
  <si>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</si>
  <si>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</si>
  <si>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</si>
  <si>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</si>
  <si>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</si>
  <si>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</si>
  <si>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</si>
  <si>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</si>
  <si>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</si>
  <si>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</si>
  <si>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</si>
  <si>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</si>
  <si>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</si>
  <si>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</si>
  <si>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</si>
  <si>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</si>
  <si>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</si>
  <si>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</si>
  <si>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</si>
  <si>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</si>
  <si>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</si>
  <si>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</si>
  <si>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</si>
  <si>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</si>
  <si>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</si>
  <si>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</si>
  <si>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</si>
  <si>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</si>
  <si>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</si>
  <si>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</si>
  <si>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</si>
  <si>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</si>
  <si>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</si>
  <si>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</si>
  <si>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</si>
  <si>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</si>
  <si>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</si>
  <si>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</si>
  <si>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</si>
  <si>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</si>
  <si>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</si>
  <si>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</si>
  <si>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</si>
  <si>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</si>
  <si>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</si>
  <si>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</si>
  <si>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</si>
  <si>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</si>
  <si>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</si>
  <si>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</si>
  <si>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</si>
  <si>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</si>
  <si>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</si>
  <si>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</si>
  <si>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</si>
  <si>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</si>
  <si>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</si>
  <si>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</si>
  <si>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</si>
  <si>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</si>
  <si>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</si>
  <si>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</si>
  <si>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</si>
  <si>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</si>
  <si>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</si>
  <si>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</si>
  <si>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</si>
  <si>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</si>
  <si>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</si>
  <si>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</si>
  <si>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</si>
  <si>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</si>
  <si>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</si>
  <si>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</si>
  <si>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</si>
  <si>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</si>
  <si>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</si>
  <si>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</si>
  <si>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</si>
  <si>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</si>
  <si>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</si>
  <si>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</si>
  <si>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</si>
  <si>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</si>
  <si>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</si>
  <si>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</si>
  <si>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</si>
  <si>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</si>
  <si>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</si>
  <si>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</si>
  <si>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</si>
  <si>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</si>
  <si>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</si>
  <si>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</si>
  <si>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</si>
  <si>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</si>
  <si>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</si>
  <si>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</si>
  <si>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</si>
  <si>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</si>
  <si>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</si>
  <si>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</si>
  <si>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</si>
  <si>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</si>
  <si>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</si>
  <si>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</si>
  <si>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</si>
  <si>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</si>
  <si>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</si>
  <si>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</si>
  <si>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</si>
  <si>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</si>
  <si>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</si>
  <si>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</si>
  <si>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</si>
  <si>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</si>
  <si>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</si>
  <si>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</si>
  <si>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</si>
  <si>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</si>
  <si>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</si>
  <si>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</si>
  <si>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</si>
  <si>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</si>
  <si>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</si>
  <si>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</si>
  <si>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</si>
  <si>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</si>
  <si>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</si>
  <si>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</si>
  <si>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</si>
  <si>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</si>
  <si>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</si>
  <si>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</si>
  <si>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</si>
  <si>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</si>
  <si>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</si>
  <si>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</si>
  <si>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</si>
  <si>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</si>
  <si>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</si>
  <si>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</si>
  <si>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</si>
  <si>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</si>
  <si>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</si>
  <si>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</si>
  <si>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</si>
  <si>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</si>
  <si>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</si>
  <si>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</si>
  <si>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</si>
  <si>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</si>
  <si>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</si>
  <si>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</si>
  <si>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</si>
  <si>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</si>
  <si>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</si>
  <si>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</si>
  <si>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</si>
  <si>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</si>
  <si>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</si>
  <si>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</si>
  <si>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</si>
  <si>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</si>
  <si>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</si>
  <si>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</si>
  <si>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</si>
  <si>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</si>
  <si>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</si>
  <si>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</si>
  <si>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</si>
  <si>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</si>
  <si>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</si>
  <si>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</si>
  <si>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</si>
  <si>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</si>
  <si>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</si>
  <si>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</si>
  <si>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</si>
  <si>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</si>
  <si>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</si>
  <si>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</si>
  <si>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</si>
  <si>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</si>
  <si>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</si>
  <si>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</si>
  <si>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</si>
  <si>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</si>
  <si>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</si>
  <si>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</si>
  <si>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</si>
  <si>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</si>
  <si>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</si>
  <si>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</si>
  <si>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</si>
  <si>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</si>
  <si>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</si>
  <si>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</si>
  <si>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</si>
  <si>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</si>
  <si>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</si>
  <si>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</si>
  <si>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</si>
  <si>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</si>
  <si>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</si>
  <si>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</si>
  <si>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</si>
  <si>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</si>
  <si>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</si>
  <si>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</si>
  <si>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</si>
  <si>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</si>
  <si>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</si>
  <si>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</si>
  <si>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</si>
  <si>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</si>
  <si>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</si>
  <si>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</si>
  <si>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</si>
  <si>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</si>
  <si>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</si>
  <si>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</si>
  <si>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</si>
  <si>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</si>
  <si>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</si>
  <si>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</si>
  <si>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</si>
  <si>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</si>
  <si>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</si>
  <si>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</si>
  <si>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</si>
  <si>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</si>
  <si>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</si>
  <si>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</si>
  <si>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</si>
  <si>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</si>
  <si>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</si>
  <si>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</si>
  <si>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</si>
  <si>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</si>
  <si>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</si>
  <si>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</si>
  <si>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</si>
  <si>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</si>
  <si>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</si>
  <si>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</si>
  <si>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</si>
  <si>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</si>
  <si>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</si>
  <si>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</si>
  <si>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</si>
  <si>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</si>
  <si>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</si>
  <si>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</si>
  <si>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</si>
  <si>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</si>
  <si>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</si>
  <si>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</si>
  <si>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</si>
  <si>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</si>
  <si>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</si>
  <si>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</si>
  <si>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</si>
  <si>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</si>
  <si>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</si>
  <si>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</si>
  <si>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</si>
  <si>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</si>
  <si>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</si>
  <si>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</si>
  <si>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</si>
  <si>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</si>
  <si>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</si>
  <si>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</si>
  <si>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</si>
  <si>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</si>
  <si>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</si>
  <si>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</si>
  <si>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</si>
  <si>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</si>
  <si>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</si>
  <si>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</si>
  <si>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</si>
  <si>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</si>
  <si>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</si>
  <si>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</si>
  <si>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</si>
  <si>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</si>
  <si>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</si>
  <si>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</si>
  <si>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</si>
  <si>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</si>
  <si>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</si>
  <si>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</si>
  <si>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</si>
  <si>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</si>
  <si>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</si>
  <si>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</si>
  <si>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</si>
  <si>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</si>
  <si>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</si>
  <si>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</si>
  <si>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</si>
  <si>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</si>
  <si>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</si>
  <si>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</si>
  <si>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</si>
  <si>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</si>
  <si>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</si>
  <si>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</si>
  <si>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</si>
  <si>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</si>
  <si>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</si>
  <si>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</si>
  <si>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</si>
  <si>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</si>
  <si>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</si>
  <si>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</si>
  <si>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</si>
  <si>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</si>
  <si>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</si>
  <si>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</si>
  <si>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</si>
  <si>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</si>
  <si>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</si>
  <si>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</si>
  <si>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</si>
  <si>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</si>
  <si>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</si>
  <si>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</si>
  <si>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</si>
  <si>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</si>
  <si>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</si>
  <si>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</si>
  <si>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</si>
  <si>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</si>
  <si>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</si>
  <si>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</si>
  <si>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</si>
  <si>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</si>
  <si>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</si>
  <si>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</si>
  <si>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</si>
  <si>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</si>
  <si>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</si>
  <si>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</si>
  <si>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</si>
  <si>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</si>
  <si>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</si>
  <si>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</si>
  <si>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</si>
  <si>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</si>
  <si>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</si>
  <si>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</si>
  <si>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</si>
  <si>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</si>
  <si>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</si>
  <si>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</si>
  <si>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</si>
  <si>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</si>
  <si>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</si>
  <si>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</si>
  <si>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</si>
  <si>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</si>
  <si>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</si>
  <si>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</si>
  <si>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</si>
  <si>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</si>
  <si>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</si>
  <si>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</si>
  <si>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</si>
  <si>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</si>
  <si>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</si>
  <si>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</si>
  <si>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</si>
  <si>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</si>
  <si>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</si>
  <si>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</si>
  <si>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</si>
  <si>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</si>
  <si>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</si>
  <si>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</si>
  <si>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</si>
  <si>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</si>
  <si>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</si>
  <si>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</si>
  <si>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</si>
  <si>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</si>
  <si>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</si>
  <si>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</si>
  <si>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</si>
  <si>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</si>
  <si>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</si>
  <si>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</si>
  <si>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</si>
  <si>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</si>
  <si>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</si>
  <si>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</si>
  <si>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</si>
  <si>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</si>
  <si>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</si>
  <si>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</si>
  <si>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</si>
  <si>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</si>
  <si>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</si>
  <si>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</si>
  <si>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</si>
  <si>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</si>
  <si>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</si>
  <si>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</si>
  <si>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</si>
  <si>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</si>
  <si>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</si>
  <si>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</si>
  <si>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</si>
  <si>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</si>
  <si>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</si>
  <si>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</si>
  <si>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</si>
  <si>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</si>
  <si>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</si>
  <si>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</si>
  <si>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</si>
  <si>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</si>
  <si>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</si>
  <si>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</si>
  <si>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</si>
  <si>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</si>
  <si>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</si>
  <si>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</si>
  <si>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</si>
  <si>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</si>
  <si>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</si>
  <si>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</si>
  <si>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</si>
  <si>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</si>
  <si>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</si>
  <si>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</si>
  <si>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</si>
  <si>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</si>
  <si>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</si>
  <si>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</si>
  <si>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</si>
  <si>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</si>
  <si>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</si>
  <si>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</si>
  <si>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</si>
  <si>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</si>
  <si>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</si>
  <si>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</si>
  <si>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</si>
  <si>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</si>
  <si>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</si>
  <si>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</si>
  <si>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</si>
  <si>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</si>
  <si>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</si>
  <si>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</si>
  <si>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</si>
  <si>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</si>
  <si>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</si>
  <si>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</si>
  <si>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</si>
  <si>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</si>
  <si>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</si>
  <si>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</si>
  <si>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</si>
  <si>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</si>
  <si>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</si>
  <si>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</si>
  <si>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</si>
  <si>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</si>
  <si>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</si>
  <si>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</si>
  <si>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</si>
  <si>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</si>
  <si>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</si>
  <si>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</si>
  <si>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</si>
  <si>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</si>
  <si>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</si>
  <si>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</si>
  <si>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</si>
  <si>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</si>
  <si>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</si>
  <si>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</si>
  <si>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</si>
  <si>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</si>
  <si>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</si>
  <si>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</si>
  <si>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</si>
  <si>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</si>
  <si>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</si>
  <si>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</si>
  <si>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</si>
  <si>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</si>
  <si>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</si>
  <si>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</si>
  <si>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</si>
  <si>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</si>
  <si>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</si>
  <si>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</si>
  <si>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</si>
  <si>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</si>
  <si>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</si>
  <si>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</si>
  <si>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</si>
  <si>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</si>
  <si>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</si>
  <si>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</si>
  <si>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</si>
  <si>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</si>
  <si>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</si>
  <si>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</si>
  <si>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</si>
  <si>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</si>
  <si>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</si>
  <si>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</si>
  <si>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</si>
  <si>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</si>
  <si>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</si>
  <si>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</si>
  <si>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</si>
  <si>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</si>
  <si>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</si>
  <si>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</si>
  <si>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</si>
  <si>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</si>
  <si>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</si>
  <si>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</si>
  <si>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</si>
  <si>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</si>
  <si>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</si>
  <si>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</si>
  <si>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</si>
  <si>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</si>
  <si>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</si>
  <si>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</si>
  <si>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</si>
  <si>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</si>
  <si>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</si>
  <si>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</si>
  <si>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</si>
  <si>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</si>
  <si>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</si>
  <si>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</si>
  <si>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</si>
  <si>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</si>
  <si>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</si>
  <si>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</si>
  <si>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</si>
  <si>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</si>
  <si>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</si>
  <si>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</si>
  <si>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</si>
  <si>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</si>
  <si>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</si>
  <si>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</si>
  <si>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</si>
  <si>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</si>
  <si>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</si>
  <si>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</si>
  <si>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</si>
  <si>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</si>
  <si>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</si>
  <si>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</si>
  <si>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</si>
  <si>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</si>
  <si>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</si>
  <si>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</si>
  <si>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</si>
  <si>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</si>
  <si>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</si>
  <si>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</si>
  <si>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</si>
  <si>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</si>
  <si>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</si>
  <si>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</si>
  <si>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</si>
  <si>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</si>
  <si>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</si>
  <si>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</si>
  <si>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</si>
  <si>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</si>
  <si>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</si>
  <si>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</si>
  <si>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</si>
  <si>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</si>
  <si>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</si>
  <si>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</si>
  <si>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</si>
  <si>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</si>
  <si>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</si>
  <si>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</si>
  <si>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</si>
  <si>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</si>
  <si>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</si>
  <si>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</si>
  <si>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</si>
  <si>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</si>
  <si>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</si>
  <si>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</si>
  <si>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</si>
  <si>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</si>
  <si>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</si>
  <si>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</si>
  <si>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</si>
  <si>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</si>
  <si>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</si>
  <si>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</si>
  <si>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</si>
  <si>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</si>
  <si>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</si>
  <si>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</si>
  <si>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</si>
  <si>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</si>
  <si>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</si>
  <si>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</si>
  <si>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</si>
  <si>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</si>
  <si>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</si>
  <si>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</si>
  <si>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</si>
  <si>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</si>
  <si>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</si>
  <si>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</si>
  <si>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</si>
  <si>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</si>
  <si>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</si>
  <si>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</si>
  <si>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</si>
  <si>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</si>
  <si>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</si>
  <si>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</si>
  <si>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</si>
  <si>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</si>
  <si>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</si>
  <si>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</si>
  <si>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</si>
  <si>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</si>
  <si>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</si>
  <si>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</si>
  <si>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</si>
  <si>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</si>
  <si>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</si>
  <si>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</si>
  <si>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</si>
  <si>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</si>
  <si>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</si>
  <si>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</si>
  <si>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</si>
  <si>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</si>
  <si>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</si>
  <si>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</si>
  <si>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</si>
  <si>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</si>
  <si>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</si>
  <si>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</si>
  <si>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</si>
  <si>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</si>
  <si>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</si>
  <si>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</si>
  <si>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</si>
  <si>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</si>
  <si>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</si>
  <si>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</si>
  <si>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</si>
  <si>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</si>
  <si>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</si>
  <si>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</si>
  <si>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</si>
  <si>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</si>
  <si>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</si>
  <si>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</si>
  <si>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</si>
  <si>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</si>
  <si>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</si>
  <si>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</si>
  <si>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</si>
  <si>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</si>
  <si>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</si>
  <si>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</si>
  <si>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</si>
  <si>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</si>
  <si>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</si>
  <si>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</si>
  <si>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</si>
  <si>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</si>
  <si>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</si>
  <si>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</si>
  <si>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</si>
  <si>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</si>
  <si>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</si>
  <si>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</si>
  <si>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</si>
  <si>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</si>
  <si>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</si>
  <si>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</si>
  <si>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</si>
  <si>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</si>
  <si>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</si>
  <si>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</si>
  <si>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</si>
  <si>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</si>
  <si>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</si>
  <si>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</si>
  <si>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</si>
  <si>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</si>
  <si>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</si>
  <si>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</si>
  <si>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</si>
  <si>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</si>
  <si>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</si>
  <si>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</si>
  <si>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</si>
  <si>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</si>
  <si>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</si>
  <si>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</si>
  <si>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</si>
  <si>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</si>
  <si>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</si>
  <si>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</si>
  <si>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</si>
  <si>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</si>
  <si>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</si>
  <si>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</si>
  <si>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</si>
  <si>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</si>
  <si>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</si>
  <si>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</si>
  <si>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</si>
  <si>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</si>
  <si>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</si>
  <si>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</si>
  <si>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</si>
  <si>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</si>
  <si>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</si>
  <si>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</si>
  <si>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</si>
  <si>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</si>
  <si>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</si>
  <si>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</si>
  <si>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</si>
  <si>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</si>
  <si>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</si>
  <si>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</si>
  <si>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</si>
  <si>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</si>
  <si>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</si>
  <si>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</si>
  <si>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</si>
  <si>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</si>
  <si>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</si>
  <si>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</si>
  <si>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</si>
  <si>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</si>
  <si>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</si>
  <si>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</si>
  <si>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</si>
  <si>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</si>
  <si>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</si>
  <si>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</si>
  <si>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</si>
  <si>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</si>
  <si>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</si>
  <si>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</si>
  <si>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</si>
  <si>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</si>
  <si>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</si>
  <si>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</si>
  <si>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</si>
  <si>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</si>
  <si>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</si>
  <si>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</si>
  <si>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</si>
  <si>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</si>
  <si>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</si>
  <si>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</si>
  <si>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</si>
  <si>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</si>
  <si>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</si>
  <si>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</si>
  <si>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</si>
  <si>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</si>
  <si>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</si>
  <si>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</si>
  <si>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</si>
  <si>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</si>
  <si>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</si>
  <si>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</si>
  <si>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</si>
  <si>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</si>
  <si>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</si>
  <si>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</si>
  <si>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</si>
  <si>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</si>
  <si>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</si>
  <si>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</si>
  <si>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</si>
  <si>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</si>
  <si>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</si>
  <si>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</si>
  <si>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</si>
  <si>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</si>
  <si>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</si>
  <si>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</si>
  <si>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</si>
  <si>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</si>
  <si>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</si>
  <si>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</si>
  <si>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</si>
  <si>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</si>
  <si>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</si>
  <si>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</si>
  <si>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</si>
  <si>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</si>
  <si>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</si>
  <si>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</si>
  <si>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</si>
  <si>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</si>
  <si>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</si>
  <si>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</si>
  <si>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</si>
  <si>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</si>
  <si>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</si>
  <si>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</si>
  <si>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</si>
  <si>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</si>
  <si>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</si>
  <si>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</si>
  <si>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</si>
  <si>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</si>
  <si>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</si>
  <si>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</si>
  <si>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</si>
  <si>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</si>
  <si>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</si>
  <si>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</si>
  <si>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</si>
  <si>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</si>
  <si>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</si>
  <si>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</si>
  <si>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</si>
  <si>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</si>
  <si>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</si>
  <si>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</si>
  <si>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</si>
  <si>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</si>
  <si>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</si>
  <si>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</si>
  <si>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</si>
  <si>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</si>
  <si>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</si>
  <si>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</si>
  <si>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</si>
  <si>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</si>
  <si>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</si>
  <si>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</si>
  <si>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</si>
  <si>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</si>
  <si>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</si>
  <si>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</si>
  <si>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</si>
  <si>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</si>
  <si>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</si>
  <si>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</si>
  <si>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</si>
  <si>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</si>
  <si>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</si>
  <si>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</si>
  <si>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</si>
  <si>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</si>
  <si>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</si>
  <si>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</si>
  <si>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</si>
  <si>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</si>
  <si>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</si>
  <si>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</si>
  <si>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</si>
  <si>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</si>
  <si>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</si>
  <si>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</si>
  <si>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</si>
  <si>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</si>
  <si>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</si>
  <si>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</si>
  <si>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</si>
  <si>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</si>
  <si>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</si>
  <si>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</si>
  <si>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</si>
  <si>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</si>
  <si>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</si>
  <si>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</si>
  <si>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</si>
  <si>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</si>
  <si>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</si>
  <si>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</si>
  <si>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</si>
  <si>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</si>
  <si>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</si>
  <si>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</si>
  <si>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</si>
  <si>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</si>
  <si>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</si>
  <si>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</si>
  <si>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</si>
  <si>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</si>
  <si>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</si>
  <si>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</si>
  <si>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</si>
  <si>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</si>
  <si>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</si>
  <si>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</si>
  <si>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</si>
  <si>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</si>
  <si>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</si>
  <si>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</si>
  <si>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</si>
  <si>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</si>
  <si>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</si>
  <si>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</si>
  <si>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</si>
  <si>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</si>
  <si>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</si>
  <si>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</si>
  <si>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</si>
  <si>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</si>
  <si>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</si>
  <si>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</si>
  <si>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</si>
  <si>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</si>
  <si>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</si>
  <si>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</si>
  <si>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</si>
  <si>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</si>
  <si>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</si>
  <si>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</si>
  <si>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</si>
  <si>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</si>
  <si>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</si>
  <si>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</si>
  <si>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</si>
  <si>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</si>
  <si>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</si>
  <si>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</si>
  <si>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</si>
  <si>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</si>
  <si>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</si>
  <si>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</si>
  <si>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</si>
  <si>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</si>
  <si>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</si>
  <si>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</si>
  <si>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</si>
  <si>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</si>
  <si>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</si>
  <si>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</si>
  <si>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</si>
  <si>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</si>
  <si>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</si>
  <si>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</si>
  <si>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</si>
  <si>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</si>
  <si>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</si>
  <si>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</si>
  <si>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</si>
  <si>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</si>
  <si>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</si>
  <si>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</si>
  <si>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</si>
  <si>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</si>
  <si>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</si>
  <si>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</si>
  <si>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</si>
  <si>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</si>
  <si>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</si>
  <si>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</si>
  <si>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</si>
  <si>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</si>
  <si>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</si>
  <si>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</si>
  <si>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</si>
  <si>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</si>
  <si>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</si>
  <si>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</si>
  <si>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</si>
  <si>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</si>
  <si>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</si>
  <si>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</si>
  <si>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</si>
  <si>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</si>
  <si>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</si>
  <si>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</si>
  <si>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</si>
  <si>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</si>
  <si>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</si>
  <si>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</si>
  <si>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</si>
  <si>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</si>
  <si>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</si>
  <si>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</si>
  <si>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</si>
  <si>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</si>
  <si>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</si>
  <si>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</si>
  <si>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</si>
  <si>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</si>
  <si>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</si>
  <si>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</si>
  <si>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</si>
  <si>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</si>
  <si>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</si>
  <si>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</si>
  <si>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</si>
  <si>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</si>
  <si>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</si>
  <si>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</si>
  <si>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</si>
  <si>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</si>
  <si>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</si>
  <si>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</si>
  <si>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</si>
  <si>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</si>
  <si>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</si>
  <si>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</si>
  <si>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</si>
  <si>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</si>
  <si>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</si>
  <si>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</si>
  <si>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</si>
  <si>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</si>
  <si>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</si>
  <si>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</si>
  <si>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</si>
  <si>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</si>
  <si>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</si>
  <si>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</si>
  <si>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</si>
  <si>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</si>
  <si>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</si>
  <si>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</si>
  <si>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</si>
  <si>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</si>
  <si>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</si>
  <si>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</si>
  <si>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</si>
  <si>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</si>
  <si>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</si>
  <si>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</si>
  <si>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</si>
  <si>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</si>
  <si>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</si>
  <si>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</si>
  <si>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</si>
  <si>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</si>
  <si>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</si>
  <si>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</si>
  <si>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</si>
  <si>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</si>
  <si>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</si>
  <si>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</si>
  <si>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</si>
  <si>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</si>
  <si>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</si>
  <si>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</si>
  <si>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</si>
  <si>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</si>
  <si>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</si>
  <si>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</si>
  <si>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</si>
  <si>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</si>
  <si>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</si>
  <si>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</si>
  <si>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</si>
  <si>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</si>
  <si>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</si>
  <si>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</si>
  <si>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</si>
  <si>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</si>
  <si>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</si>
  <si>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</si>
  <si>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</si>
  <si>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</si>
  <si>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</si>
  <si>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</si>
  <si>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</si>
  <si>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</si>
  <si>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</si>
  <si>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</si>
  <si>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</si>
  <si>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</si>
  <si>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</si>
  <si>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</si>
  <si>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</si>
  <si>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</si>
  <si>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</si>
  <si>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</si>
  <si>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</si>
  <si>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</si>
  <si>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</si>
  <si>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</si>
  <si>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</si>
  <si>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</si>
  <si>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</si>
  <si>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</si>
  <si>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</si>
  <si>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</si>
  <si>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</si>
  <si>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</si>
  <si>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</si>
  <si>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</si>
  <si>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</si>
  <si>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</si>
  <si>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</si>
  <si>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</si>
  <si>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</si>
  <si>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</si>
  <si>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</si>
  <si>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</si>
  <si>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</si>
  <si>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</si>
  <si>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</si>
  <si>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</si>
  <si>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</si>
  <si>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</si>
  <si>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</si>
  <si>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</si>
  <si>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</si>
  <si>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</si>
  <si>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</si>
  <si>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</si>
  <si>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</si>
  <si>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</si>
  <si>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</si>
  <si>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</si>
  <si>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</si>
  <si>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</si>
  <si>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</si>
  <si>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</si>
  <si>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</si>
  <si>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</si>
  <si>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</si>
  <si>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</si>
  <si>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</si>
  <si>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</si>
  <si>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</si>
  <si>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</si>
  <si>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</si>
  <si>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</si>
  <si>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</si>
  <si>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</si>
  <si>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</si>
  <si>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</si>
  <si>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</si>
  <si>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</si>
  <si>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</si>
  <si>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</si>
  <si>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</si>
  <si>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</si>
  <si>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</si>
  <si>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</si>
  <si>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</si>
  <si>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</si>
  <si>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</si>
  <si>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</si>
  <si>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</si>
  <si>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</si>
  <si>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</si>
  <si>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</si>
  <si>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</si>
  <si>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</si>
  <si>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</si>
  <si>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</si>
  <si>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</si>
  <si>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</si>
  <si>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</si>
  <si>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</si>
  <si>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</si>
  <si>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</si>
  <si>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</si>
  <si>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</si>
  <si>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</si>
  <si>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</si>
  <si>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</si>
  <si>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</si>
  <si>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</si>
  <si>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</si>
  <si>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</si>
  <si>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</si>
  <si>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</si>
  <si>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</si>
  <si>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</si>
  <si>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</si>
  <si>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</si>
  <si>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</si>
  <si>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</si>
  <si>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</si>
  <si>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</si>
  <si>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</si>
  <si>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</si>
  <si>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</si>
  <si>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</si>
  <si>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</si>
  <si>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</si>
  <si>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</si>
  <si>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</si>
  <si>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</si>
  <si>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</si>
  <si>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</si>
  <si>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</si>
  <si>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</si>
  <si>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</si>
  <si>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</si>
  <si>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</si>
  <si>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</si>
  <si>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</si>
  <si>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</si>
  <si>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</si>
  <si>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</si>
  <si>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</si>
  <si>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</si>
  <si>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</si>
  <si>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</si>
  <si>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</si>
  <si>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</si>
  <si>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</si>
  <si>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</si>
  <si>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</si>
  <si>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</si>
  <si>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</si>
  <si>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</si>
  <si>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</si>
  <si>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</si>
  <si>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</si>
  <si>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</si>
  <si>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</si>
  <si>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</si>
  <si>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</si>
  <si>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</si>
  <si>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</si>
  <si>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</si>
  <si>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</si>
  <si>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</si>
  <si>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</si>
  <si>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</si>
  <si>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</si>
  <si>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</si>
  <si>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</si>
  <si>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</si>
  <si>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</si>
  <si>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</si>
  <si>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</si>
  <si>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</si>
  <si>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</si>
  <si>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</si>
  <si>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</si>
  <si>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</si>
  <si>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</si>
  <si>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</si>
  <si>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</si>
  <si>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</si>
  <si>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</si>
  <si>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</si>
  <si>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</si>
  <si>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</si>
  <si>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</si>
  <si>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</si>
  <si>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</si>
  <si>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</si>
  <si>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</si>
  <si>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</si>
  <si>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</si>
  <si>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</si>
  <si>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</si>
  <si>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</si>
  <si>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</si>
  <si>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</si>
  <si>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</si>
  <si>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</si>
  <si>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</si>
  <si>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</si>
  <si>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</si>
  <si>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</si>
  <si>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</si>
  <si>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</si>
  <si>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</si>
  <si>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</si>
  <si>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</si>
  <si>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</si>
  <si>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</si>
  <si>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</si>
  <si>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</si>
  <si>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</si>
  <si>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</si>
  <si>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</si>
  <si>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</si>
  <si>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</si>
  <si>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</si>
  <si>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</si>
  <si>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</si>
  <si>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</si>
  <si>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</si>
  <si>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</si>
  <si>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</si>
  <si>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</si>
  <si>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</si>
  <si>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</si>
  <si>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</si>
  <si>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</si>
  <si>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</si>
  <si>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</si>
  <si>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</si>
  <si>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</si>
  <si>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</si>
  <si>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</si>
  <si>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</si>
  <si>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</si>
  <si>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</si>
  <si>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</si>
  <si>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</si>
  <si>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</si>
  <si>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</si>
  <si>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</si>
  <si>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</si>
  <si>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</si>
  <si>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</si>
  <si>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</si>
  <si>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</si>
  <si>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</si>
  <si>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</si>
  <si>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</si>
  <si>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</si>
  <si>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</si>
  <si>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</si>
  <si>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</si>
  <si>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</si>
  <si>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</si>
  <si>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</si>
  <si>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</si>
  <si>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</si>
  <si>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</si>
  <si>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</si>
  <si>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</si>
  <si>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</si>
  <si>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</si>
  <si>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</si>
  <si>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</si>
  <si>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</si>
  <si>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</si>
  <si>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</si>
  <si>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</si>
  <si>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</si>
  <si>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</si>
  <si>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</si>
  <si>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</si>
  <si>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</si>
  <si>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</si>
  <si>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</si>
  <si>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</si>
  <si>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</si>
  <si>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</si>
  <si>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</si>
  <si>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</si>
  <si>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</si>
  <si>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</si>
  <si>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</si>
  <si>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</si>
  <si>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</si>
  <si>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</si>
  <si>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</si>
  <si>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</si>
  <si>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</si>
  <si>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</si>
  <si>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</si>
  <si>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</si>
  <si>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</si>
  <si>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</si>
  <si>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</si>
  <si>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</si>
  <si>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</si>
  <si>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</si>
  <si>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</si>
  <si>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</si>
  <si>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</si>
  <si>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</si>
  <si>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</si>
  <si>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</si>
  <si>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</si>
  <si>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</si>
  <si>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</si>
  <si>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</si>
  <si>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</si>
  <si>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</si>
  <si>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</si>
  <si>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</si>
  <si>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</si>
  <si>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</si>
  <si>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</si>
  <si>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</si>
  <si>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</si>
  <si>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</si>
  <si>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</si>
  <si>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</si>
  <si>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</si>
  <si>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</si>
  <si>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</si>
  <si>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</si>
  <si>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</si>
  <si>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</si>
  <si>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</si>
  <si>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</si>
  <si>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</si>
  <si>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</si>
  <si>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</si>
  <si>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</si>
  <si>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</si>
  <si>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</si>
  <si>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</si>
  <si>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</si>
  <si>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</si>
  <si>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</si>
  <si>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</si>
  <si>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</si>
  <si>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</si>
  <si>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</si>
  <si>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</si>
  <si>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</si>
  <si>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</si>
  <si>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</si>
  <si>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</si>
  <si>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</si>
  <si>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</si>
  <si>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</si>
  <si>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</si>
  <si>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</si>
  <si>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</si>
  <si>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</si>
  <si>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</si>
  <si>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</si>
  <si>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</si>
  <si>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</si>
  <si>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</si>
  <si>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</si>
  <si>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</si>
  <si>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</si>
  <si>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</si>
  <si>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</si>
  <si>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</si>
  <si>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</si>
  <si>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</si>
  <si>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</si>
  <si>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</si>
  <si>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</si>
  <si>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</si>
  <si>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</si>
  <si>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</si>
  <si>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</si>
  <si>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</si>
  <si>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</si>
  <si>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</si>
  <si>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</si>
  <si>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</si>
  <si>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</si>
  <si>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</si>
  <si>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</si>
  <si>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</si>
  <si>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</si>
  <si>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</si>
  <si>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</si>
  <si>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</si>
  <si>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</si>
  <si>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</si>
  <si>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</si>
  <si>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</si>
  <si>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</si>
  <si>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</si>
  <si>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</si>
  <si>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</si>
  <si>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</si>
  <si>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</si>
  <si>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</si>
  <si>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</si>
  <si>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</si>
  <si>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</si>
  <si>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</si>
  <si>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</si>
  <si>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</si>
  <si>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</si>
  <si>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</si>
  <si>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</si>
  <si>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</si>
  <si>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</si>
  <si>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</si>
  <si>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</si>
  <si>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</si>
  <si>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</si>
  <si>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</si>
  <si>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</si>
  <si>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</si>
  <si>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</si>
  <si>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</si>
  <si>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</si>
  <si>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</si>
  <si>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</si>
  <si>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</si>
  <si>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</si>
  <si>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</si>
  <si>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</si>
  <si>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</si>
  <si>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</si>
  <si>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</si>
  <si>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</si>
  <si>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</si>
  <si>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</si>
  <si>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</si>
  <si>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</si>
  <si>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</si>
  <si>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</si>
  <si>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</si>
  <si>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</si>
  <si>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</si>
  <si>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</si>
  <si>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</si>
  <si>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</si>
  <si>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</si>
  <si>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</si>
  <si>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</si>
  <si>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</si>
  <si>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</si>
  <si>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</si>
  <si>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</si>
  <si>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</si>
  <si>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</si>
  <si>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</si>
  <si>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</si>
  <si>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</si>
  <si>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</si>
  <si>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</si>
  <si>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</si>
  <si>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</si>
  <si>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</si>
  <si>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</si>
  <si>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</si>
  <si>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</si>
  <si>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</si>
  <si>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</si>
  <si>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</si>
  <si>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</si>
  <si>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</si>
  <si>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</si>
  <si>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</si>
  <si>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</si>
  <si>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</si>
  <si>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</si>
  <si>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</si>
  <si>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</si>
  <si>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</si>
  <si>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</si>
  <si>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</si>
  <si>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</si>
  <si>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</si>
  <si>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</si>
  <si>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</si>
  <si>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</si>
  <si>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</si>
  <si>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</si>
  <si>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</si>
  <si>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</si>
  <si>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</si>
  <si>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</si>
  <si>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</si>
  <si>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</si>
  <si>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</si>
  <si>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</si>
  <si>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</si>
  <si>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</si>
  <si>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</si>
  <si>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</si>
  <si>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</si>
  <si>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</si>
  <si>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</si>
  <si>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</si>
  <si>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</si>
  <si>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</si>
  <si>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</si>
  <si>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</si>
  <si>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</si>
  <si>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</si>
  <si>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</si>
  <si>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</si>
  <si>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</si>
  <si>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</si>
  <si>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</si>
  <si>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</si>
  <si>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</si>
  <si>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</si>
  <si>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</si>
  <si>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</si>
  <si>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</si>
  <si>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</si>
  <si>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</si>
  <si>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</si>
  <si>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</si>
  <si>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</si>
  <si>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</si>
  <si>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</si>
  <si>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</si>
  <si>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</si>
  <si>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</si>
  <si>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</si>
  <si>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</si>
  <si>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</si>
  <si>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</si>
  <si>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</si>
  <si>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</si>
  <si>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</si>
  <si>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</si>
  <si>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</si>
  <si>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</si>
  <si>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</si>
  <si>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</si>
  <si>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</si>
  <si>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</si>
  <si>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</si>
  <si>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</si>
  <si>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</si>
  <si>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</si>
  <si>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</si>
  <si>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</si>
  <si>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</si>
  <si>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</si>
  <si>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</si>
  <si>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</si>
  <si>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</si>
  <si>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</si>
  <si>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</si>
  <si>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</si>
  <si>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</si>
  <si>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</si>
  <si>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</si>
  <si>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</si>
  <si>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</si>
  <si>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</si>
  <si>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</si>
  <si>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</si>
  <si>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</si>
  <si>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</si>
  <si>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</si>
  <si>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</si>
  <si>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</si>
  <si>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</si>
  <si>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</si>
  <si>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</si>
  <si>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</si>
  <si>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</si>
  <si>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</si>
  <si>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</si>
  <si>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</si>
  <si>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</si>
  <si>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</si>
  <si>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</si>
  <si>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</si>
  <si>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</si>
  <si>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</si>
  <si>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</si>
  <si>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</si>
  <si>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</si>
  <si>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</si>
  <si>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</si>
  <si>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</si>
  <si>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</si>
  <si>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</si>
  <si>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</si>
  <si>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</si>
  <si>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</si>
  <si>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</si>
  <si>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</si>
  <si>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</si>
  <si>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</si>
  <si>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</si>
  <si>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</si>
  <si>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</si>
  <si>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</si>
  <si>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</si>
  <si>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</si>
  <si>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</si>
  <si>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</si>
  <si>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</si>
  <si>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</si>
  <si>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</si>
  <si>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</si>
  <si>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</si>
  <si>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</si>
  <si>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</si>
  <si>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</si>
  <si>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</si>
  <si>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</si>
  <si>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</si>
  <si>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</si>
  <si>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</si>
  <si>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</si>
  <si>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</si>
  <si>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</si>
  <si>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</si>
  <si>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</si>
  <si>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</si>
  <si>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</si>
  <si>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</si>
  <si>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</si>
  <si>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</si>
  <si>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</si>
  <si>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</si>
  <si>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</si>
  <si>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</si>
  <si>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</si>
  <si>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</si>
  <si>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</si>
  <si>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</si>
  <si>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</si>
  <si>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</si>
  <si>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</si>
  <si>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</si>
  <si>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</si>
  <si>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</si>
  <si>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</si>
  <si>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</si>
  <si>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</si>
  <si>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</si>
  <si>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</si>
  <si>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</si>
  <si>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</si>
  <si>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</si>
  <si>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</si>
  <si>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</si>
  <si>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</si>
  <si>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</si>
  <si>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</si>
  <si>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</si>
  <si>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</si>
  <si>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</si>
  <si>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</si>
  <si>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</si>
  <si>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</si>
  <si>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</si>
  <si>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</si>
  <si>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</si>
  <si>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</si>
  <si>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</si>
  <si>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</si>
  <si>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</si>
  <si>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</si>
  <si>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</si>
  <si>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</si>
  <si>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</si>
  <si>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</si>
  <si>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</si>
  <si>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</si>
  <si>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</si>
  <si>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</si>
  <si>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</si>
  <si>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</si>
  <si>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</si>
  <si>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</si>
  <si>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</si>
  <si>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</si>
  <si>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</si>
  <si>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</si>
  <si>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</si>
  <si>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</si>
  <si>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</si>
  <si>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</si>
  <si>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</si>
  <si>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</si>
  <si>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</si>
  <si>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</si>
  <si>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</si>
  <si>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</si>
  <si>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</si>
  <si>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</si>
  <si>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</si>
  <si>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</si>
  <si>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</si>
  <si>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</si>
  <si>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</si>
  <si>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</si>
  <si>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</si>
  <si>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</si>
  <si>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</si>
  <si>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</si>
  <si>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</si>
  <si>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</si>
  <si>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</si>
  <si>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</si>
  <si>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</si>
  <si>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</si>
  <si>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</si>
  <si>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</si>
  <si>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</si>
  <si>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</si>
  <si>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</si>
  <si>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</si>
  <si>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</si>
  <si>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</si>
  <si>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</si>
  <si>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</si>
  <si>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</si>
  <si>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</si>
  <si>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</si>
  <si>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</si>
  <si>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</si>
  <si>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</si>
  <si>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</si>
  <si>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</si>
  <si>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</si>
  <si>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</si>
  <si>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</si>
  <si>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</si>
  <si>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</si>
  <si>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</si>
  <si>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</si>
  <si>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</si>
  <si>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</si>
  <si>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</si>
  <si>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</si>
  <si>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</si>
  <si>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</si>
  <si>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</si>
  <si>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</si>
  <si>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</si>
  <si>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</si>
  <si>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</si>
  <si>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</si>
  <si>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</si>
  <si>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</si>
  <si>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</si>
  <si>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</si>
  <si>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</si>
  <si>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</si>
  <si>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</si>
  <si>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</si>
  <si>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</si>
  <si>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</si>
  <si>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</si>
  <si>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</si>
  <si>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</si>
  <si>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</si>
  <si>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</si>
  <si>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</si>
  <si>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</si>
  <si>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</si>
  <si>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</si>
  <si>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</si>
  <si>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</si>
  <si>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</si>
  <si>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</si>
  <si>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</si>
  <si>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</si>
  <si>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</si>
  <si>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</si>
  <si>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</si>
  <si>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</si>
  <si>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</si>
  <si>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</si>
  <si>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</si>
  <si>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</si>
  <si>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</si>
  <si>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</si>
  <si>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</si>
  <si>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</si>
  <si>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</si>
  <si>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</si>
  <si>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</si>
  <si>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</si>
  <si>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</si>
  <si>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</si>
  <si>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</si>
  <si>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</si>
  <si>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</si>
  <si>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</si>
  <si>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</si>
  <si>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</si>
  <si>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</si>
  <si>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</si>
  <si>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</si>
  <si>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</si>
  <si>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</si>
  <si>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</si>
  <si>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</si>
  <si>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</si>
  <si>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</si>
  <si>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</si>
  <si>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</si>
  <si>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</si>
  <si>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</si>
  <si>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</si>
  <si>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</si>
  <si>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</si>
  <si>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</si>
  <si>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</si>
  <si>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</si>
  <si>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</si>
  <si>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</si>
  <si>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</si>
  <si>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</si>
  <si>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</si>
  <si>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</si>
  <si>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</si>
  <si>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</si>
  <si>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</si>
  <si>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</si>
  <si>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</si>
  <si>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</si>
  <si>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</si>
  <si>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</si>
  <si>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</si>
  <si>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</si>
  <si>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</si>
  <si>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</si>
  <si>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</si>
  <si>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</si>
  <si>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</si>
  <si>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</si>
  <si>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</si>
  <si>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</si>
  <si>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</si>
  <si>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</si>
  <si>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</si>
  <si>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</si>
  <si>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</si>
  <si>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</si>
  <si>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</si>
  <si>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</si>
  <si>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</si>
  <si>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</si>
  <si>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</si>
  <si>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</si>
  <si>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</si>
  <si>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</si>
  <si>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</si>
  <si>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</si>
  <si>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</si>
  <si>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</si>
  <si>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</si>
  <si>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</si>
  <si>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</si>
  <si>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</si>
  <si>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</si>
  <si>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</si>
  <si>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</si>
  <si>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</si>
  <si>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</si>
  <si>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</si>
  <si>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</si>
  <si>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</si>
  <si>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</si>
  <si>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</si>
  <si>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</si>
  <si>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</si>
  <si>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</si>
  <si>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</si>
  <si>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</si>
  <si>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</si>
  <si>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</si>
  <si>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</si>
  <si>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</si>
  <si>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</si>
  <si>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</si>
  <si>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</si>
  <si>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</si>
  <si>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</si>
  <si>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</si>
  <si>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</si>
  <si>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</si>
  <si>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</si>
  <si>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</si>
  <si>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</si>
  <si>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</si>
  <si>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</si>
  <si>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</si>
  <si>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</si>
  <si>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</si>
  <si>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</si>
  <si>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</si>
  <si>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</si>
  <si>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</si>
  <si>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</si>
  <si>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</si>
  <si>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</si>
  <si>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</si>
  <si>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</si>
  <si>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</si>
  <si>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</si>
  <si>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</si>
  <si>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</si>
  <si>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</si>
  <si>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</si>
  <si>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</si>
  <si>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</si>
  <si>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</si>
  <si>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</si>
  <si>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</si>
  <si>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</si>
  <si>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</si>
  <si>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</si>
  <si>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</si>
  <si>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</si>
  <si>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</si>
  <si>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</si>
  <si>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</si>
  <si>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</si>
  <si>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</si>
  <si>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</si>
  <si>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</si>
  <si>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</si>
  <si>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</si>
  <si>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</si>
  <si>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</si>
  <si>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</si>
  <si>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</si>
  <si>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</si>
  <si>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</si>
  <si>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</si>
  <si>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</si>
  <si>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</si>
  <si>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</si>
  <si>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</si>
  <si>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</si>
  <si>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</si>
  <si>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</si>
  <si>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</si>
  <si>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</si>
  <si>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</si>
  <si>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</si>
  <si>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</si>
  <si>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</si>
  <si>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</si>
  <si>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</si>
  <si>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</si>
  <si>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</si>
  <si>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</si>
  <si>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</si>
  <si>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</si>
  <si>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</si>
  <si>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</si>
  <si>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</si>
  <si>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</si>
  <si>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</si>
  <si>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</si>
  <si>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</si>
  <si>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</si>
  <si>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</si>
  <si>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</si>
  <si>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</si>
  <si>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</si>
  <si>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</si>
  <si>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</si>
  <si>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</si>
  <si>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</si>
  <si>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</si>
  <si>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</si>
  <si>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</si>
  <si>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</si>
  <si>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</si>
  <si>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</si>
  <si>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</si>
  <si>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</si>
  <si>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</si>
  <si>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</si>
  <si>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</si>
  <si>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</si>
  <si>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</si>
  <si>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</si>
  <si>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</si>
  <si>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</si>
  <si>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</si>
  <si>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</si>
  <si>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</si>
  <si>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</si>
  <si>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</si>
  <si>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</si>
  <si>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</si>
  <si>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</si>
  <si>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</si>
  <si>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</si>
  <si>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</si>
  <si>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</si>
  <si>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</si>
  <si>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</si>
  <si>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</si>
  <si>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</si>
  <si>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</si>
  <si>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</si>
  <si>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</si>
  <si>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</si>
  <si>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</si>
  <si>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</si>
  <si>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</si>
  <si>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</si>
  <si>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</si>
  <si>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</si>
  <si>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</si>
  <si>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</si>
  <si>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</si>
  <si>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</si>
  <si>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</si>
  <si>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</si>
  <si>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</si>
  <si>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</si>
  <si>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</si>
  <si>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</si>
  <si>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</si>
  <si>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</si>
  <si>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</si>
  <si>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</si>
  <si>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</si>
  <si>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</si>
  <si>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</si>
  <si>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</si>
  <si>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</si>
  <si>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</si>
  <si>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</si>
  <si>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</si>
  <si>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</si>
  <si>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</si>
  <si>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</si>
  <si>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</si>
  <si>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</si>
  <si>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</si>
  <si>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</si>
  <si>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</si>
  <si>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</si>
  <si>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</si>
  <si>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</si>
  <si>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</si>
  <si>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</si>
  <si>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</si>
  <si>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</si>
  <si>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</si>
  <si>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</si>
  <si>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</si>
  <si>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</si>
  <si>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</si>
  <si>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</si>
  <si>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</si>
  <si>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</si>
  <si>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</si>
  <si>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</si>
  <si>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</si>
  <si>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</si>
  <si>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</si>
  <si>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</si>
  <si>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</si>
  <si>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</si>
  <si>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</si>
  <si>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</si>
  <si>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</si>
  <si>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</si>
  <si>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</si>
  <si>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</si>
  <si>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</si>
  <si>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</si>
  <si>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</si>
  <si>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</si>
  <si>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</si>
  <si>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</si>
  <si>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</si>
  <si>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</si>
  <si>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</si>
  <si>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</si>
  <si>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</si>
  <si>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</si>
  <si>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</si>
  <si>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</si>
  <si>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</si>
  <si>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</si>
  <si>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</si>
  <si>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</si>
  <si>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</si>
  <si>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</si>
  <si>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</si>
  <si>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</si>
  <si>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</si>
  <si>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</si>
  <si>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</si>
  <si>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</si>
  <si>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</si>
  <si>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</si>
  <si>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</si>
  <si>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</si>
  <si>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</si>
  <si>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</si>
  <si>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</si>
  <si>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</si>
  <si>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</si>
  <si>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</si>
  <si>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</si>
  <si>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</si>
  <si>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</si>
  <si>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</si>
  <si>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</si>
  <si>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</si>
  <si>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</si>
  <si>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</si>
  <si>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</si>
  <si>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</si>
  <si>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</si>
  <si>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</si>
  <si>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</si>
  <si>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</si>
  <si>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</si>
  <si>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</si>
  <si>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</si>
  <si>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</si>
  <si>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</si>
  <si>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</si>
  <si>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</si>
  <si>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</si>
  <si>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</si>
  <si>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</si>
  <si>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</si>
  <si>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</si>
  <si>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</si>
  <si>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</si>
  <si>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</si>
  <si>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</si>
  <si>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</si>
  <si>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</si>
  <si>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</si>
  <si>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</si>
  <si>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</si>
  <si>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</si>
  <si>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</si>
  <si>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</si>
  <si>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</si>
  <si>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</si>
  <si>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</si>
  <si>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</si>
  <si>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</si>
  <si>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</si>
  <si>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</si>
  <si>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</si>
  <si>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</si>
  <si>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</si>
  <si>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</si>
  <si>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</si>
  <si>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</si>
  <si>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</si>
  <si>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</si>
  <si>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</si>
  <si>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</si>
  <si>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</si>
  <si>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</si>
  <si>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</si>
  <si>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</si>
  <si>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</si>
  <si>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</si>
  <si>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</si>
  <si>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</si>
  <si>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</si>
  <si>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</si>
  <si>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</si>
  <si>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</si>
  <si>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</si>
  <si>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</si>
  <si>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</si>
  <si>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</si>
  <si>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</si>
  <si>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</si>
  <si>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</si>
  <si>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</si>
  <si>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</si>
  <si>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</si>
  <si>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</si>
  <si>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</si>
  <si>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</si>
  <si>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</si>
  <si>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</si>
  <si>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</si>
  <si>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</si>
  <si>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</si>
  <si>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</si>
  <si>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</si>
  <si>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</si>
  <si>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</si>
  <si>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</si>
  <si>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</si>
  <si>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</si>
  <si>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</si>
  <si>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</si>
  <si>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</si>
  <si>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</si>
  <si>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</si>
  <si>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</si>
  <si>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</si>
  <si>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</si>
  <si>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</si>
  <si>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</si>
  <si>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</si>
  <si>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</si>
  <si>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</si>
  <si>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</si>
  <si>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</si>
  <si>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</si>
  <si>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</si>
  <si>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</si>
  <si>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</si>
  <si>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</si>
  <si>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</si>
  <si>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</si>
  <si>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</si>
  <si>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</si>
  <si>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</si>
  <si>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</si>
  <si>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</si>
  <si>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</si>
  <si>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</si>
  <si>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</si>
  <si>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</si>
  <si>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</si>
  <si>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</si>
  <si>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</si>
  <si>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</si>
  <si>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</si>
  <si>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</si>
  <si>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</si>
  <si>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</si>
  <si>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</si>
  <si>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</si>
  <si>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</si>
  <si>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</si>
  <si>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</si>
  <si>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</si>
  <si>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</si>
  <si>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</si>
  <si>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</si>
  <si>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</si>
  <si>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</si>
  <si>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</si>
  <si>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</si>
  <si>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</si>
  <si>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</si>
  <si>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</si>
  <si>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</si>
  <si>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</si>
  <si>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</si>
  <si>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</si>
  <si>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</si>
  <si>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</si>
  <si>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</si>
  <si>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</si>
  <si>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</si>
  <si>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</si>
  <si>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</si>
  <si>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</si>
  <si>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</si>
  <si>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</si>
  <si>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</si>
  <si>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</si>
  <si>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</si>
  <si>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</si>
  <si>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</si>
  <si>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</si>
  <si>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</si>
  <si>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</si>
  <si>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</si>
  <si>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</si>
  <si>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</si>
  <si>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</si>
  <si>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</si>
  <si>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</si>
  <si>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</si>
  <si>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</si>
  <si>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</si>
  <si>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</si>
  <si>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</si>
  <si>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</si>
  <si>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</si>
  <si>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</si>
  <si>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</si>
  <si>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</si>
  <si>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</si>
  <si>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</si>
  <si>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</si>
  <si>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</si>
  <si>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</si>
  <si>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</si>
  <si>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</si>
  <si>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</si>
  <si>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</si>
  <si>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</si>
  <si>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</si>
  <si>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</si>
  <si>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</si>
  <si>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</si>
  <si>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</si>
  <si>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</si>
  <si>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</si>
  <si>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</si>
  <si>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</si>
  <si>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</si>
  <si>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</si>
  <si>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</si>
  <si>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</si>
  <si>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</si>
  <si>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</si>
  <si>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</si>
  <si>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</si>
  <si>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</si>
  <si>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</si>
  <si>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</si>
  <si>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</si>
  <si>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</si>
  <si>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</si>
  <si>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</si>
  <si>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</si>
  <si>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</si>
  <si>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</si>
  <si>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</si>
  <si>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</si>
  <si>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</si>
  <si>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</si>
  <si>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</si>
  <si>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</si>
  <si>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</si>
  <si>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</si>
  <si>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</si>
  <si>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</si>
  <si>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</si>
  <si>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</si>
  <si>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</si>
  <si>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</si>
  <si>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</si>
  <si>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</si>
  <si>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</si>
  <si>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</si>
  <si>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</si>
  <si>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</si>
  <si>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</si>
  <si>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</si>
  <si>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</si>
  <si>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</si>
  <si>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</si>
  <si>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</si>
  <si>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</si>
  <si>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</si>
  <si>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</si>
  <si>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</si>
  <si>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</si>
  <si>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</si>
  <si>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</si>
  <si>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</si>
  <si>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</si>
  <si>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</si>
  <si>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</si>
  <si>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</si>
  <si>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</si>
  <si>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</si>
  <si>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</si>
  <si>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</si>
  <si>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</si>
  <si>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</si>
  <si>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</si>
  <si>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</si>
  <si>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</si>
  <si>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</si>
  <si>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</si>
  <si>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</si>
  <si>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</si>
  <si>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</si>
  <si>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</si>
  <si>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</si>
  <si>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</si>
  <si>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</si>
  <si>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</si>
  <si>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</si>
  <si>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</si>
  <si>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</si>
  <si>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</si>
  <si>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</si>
  <si>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</si>
  <si>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</si>
  <si>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</si>
  <si>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</si>
  <si>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</si>
  <si>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</si>
  <si>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</si>
  <si>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</si>
  <si>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</si>
  <si>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</si>
  <si>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</si>
  <si>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</si>
  <si>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</si>
  <si>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</si>
  <si>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</si>
  <si>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</si>
  <si>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</si>
  <si>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</si>
  <si>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</si>
  <si>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</si>
  <si>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</si>
  <si>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</si>
  <si>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</si>
  <si>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</si>
  <si>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</si>
  <si>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</si>
  <si>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</si>
  <si>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</si>
  <si>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</si>
  <si>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</si>
  <si>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</si>
  <si>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</si>
  <si>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</si>
  <si>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</si>
  <si>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</si>
  <si>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</si>
  <si>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</si>
  <si>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</si>
  <si>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</si>
  <si>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</si>
  <si>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</si>
  <si>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</si>
  <si>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</si>
  <si>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</si>
  <si>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</si>
  <si>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</si>
  <si>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</si>
  <si>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</si>
  <si>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</si>
  <si>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</si>
  <si>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</si>
  <si>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</si>
  <si>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</si>
  <si>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</si>
  <si>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</si>
  <si>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</si>
  <si>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</si>
  <si>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</si>
  <si>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</si>
  <si>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</si>
  <si>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</si>
  <si>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</si>
  <si>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</si>
  <si>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</si>
  <si>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</si>
  <si>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</si>
  <si>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</si>
  <si>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</si>
  <si>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</si>
  <si>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</si>
  <si>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</si>
  <si>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</si>
  <si>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</si>
  <si>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</si>
  <si>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</si>
  <si>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</si>
  <si>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</si>
  <si>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</si>
  <si>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</si>
  <si>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</si>
  <si>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</si>
  <si>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</si>
  <si>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</si>
  <si>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</si>
  <si>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</si>
  <si>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</si>
  <si>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</si>
  <si>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</si>
  <si>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</si>
  <si>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</si>
  <si>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</si>
  <si>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</si>
  <si>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</si>
  <si>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</si>
  <si>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</si>
  <si>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</si>
  <si>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</si>
  <si>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</si>
  <si>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</si>
  <si>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</si>
  <si>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</si>
  <si>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</si>
  <si>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</si>
  <si>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</si>
  <si>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</si>
  <si>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</si>
  <si>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</si>
  <si>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</si>
  <si>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</si>
  <si>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</si>
  <si>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</si>
  <si>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</si>
  <si>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</si>
  <si>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</si>
  <si>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</si>
  <si>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</si>
  <si>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</si>
  <si>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</si>
  <si>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</si>
  <si>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</si>
  <si>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</si>
  <si>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</si>
  <si>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</si>
  <si>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</si>
  <si>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</si>
  <si>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</si>
  <si>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</si>
  <si>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</si>
  <si>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</si>
  <si>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</si>
  <si>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</si>
  <si>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</si>
  <si>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</si>
  <si>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</si>
  <si>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</si>
  <si>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</si>
  <si>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</si>
  <si>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</si>
  <si>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</si>
  <si>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</si>
  <si>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</si>
  <si>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</si>
  <si>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</si>
  <si>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</si>
  <si>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</si>
  <si>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</si>
  <si>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</si>
  <si>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</si>
  <si>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</si>
  <si>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</si>
  <si>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</si>
  <si>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</si>
  <si>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</si>
  <si>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</si>
  <si>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</si>
  <si>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</si>
  <si>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</si>
  <si>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</si>
  <si>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</si>
  <si>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</si>
  <si>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</si>
  <si>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</si>
  <si>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</si>
  <si>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</si>
  <si>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</si>
  <si>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</si>
  <si>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</si>
  <si>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</si>
  <si>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</si>
  <si>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</si>
  <si>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</si>
  <si>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</si>
  <si>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</si>
  <si>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</si>
  <si>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</si>
  <si>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</si>
  <si>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</si>
  <si>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</si>
  <si>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</si>
  <si>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</si>
  <si>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</si>
  <si>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</si>
  <si>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</si>
  <si>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</si>
  <si>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</si>
  <si>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</si>
  <si>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</si>
  <si>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</si>
  <si>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</si>
  <si>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</si>
  <si>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</si>
  <si>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</si>
  <si>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</si>
  <si>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</si>
  <si>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</si>
  <si>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</si>
  <si>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</si>
  <si>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</si>
  <si>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</si>
  <si>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</si>
  <si>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</si>
  <si>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</si>
  <si>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</si>
  <si>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</si>
  <si>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</si>
  <si>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</si>
  <si>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</si>
  <si>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</si>
  <si>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</si>
  <si>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</si>
  <si>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</si>
  <si>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</si>
  <si>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</si>
  <si>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</si>
  <si>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</si>
  <si>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</si>
  <si>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</si>
  <si>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</si>
  <si>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</si>
  <si>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</si>
  <si>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</si>
  <si>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</si>
  <si>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</si>
  <si>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</si>
  <si>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</si>
  <si>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</si>
  <si>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</si>
  <si>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</si>
  <si>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</si>
  <si>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</si>
  <si>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</si>
  <si>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</si>
  <si>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</si>
  <si>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</si>
  <si>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</si>
  <si>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</si>
  <si>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</si>
  <si>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</si>
  <si>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</si>
  <si>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</si>
  <si>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</si>
  <si>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</si>
  <si>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</si>
  <si>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</si>
  <si>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</si>
  <si>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</si>
  <si>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</si>
  <si>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</si>
  <si>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</si>
  <si>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</si>
  <si>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</si>
  <si>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</si>
  <si>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</si>
  <si>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</si>
  <si>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</si>
  <si>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</si>
  <si>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</si>
  <si>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</si>
  <si>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</si>
  <si>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</si>
  <si>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</si>
  <si>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</si>
  <si>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</si>
  <si>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</si>
  <si>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</si>
  <si>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</si>
  <si>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</si>
  <si>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</si>
  <si>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</si>
  <si>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</si>
  <si>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</si>
  <si>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</si>
  <si>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</si>
  <si>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</si>
  <si>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</si>
  <si>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</si>
  <si>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</si>
  <si>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</si>
  <si>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</si>
  <si>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</si>
  <si>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</si>
  <si>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</si>
  <si>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</si>
  <si>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</si>
  <si>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</si>
  <si>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</si>
  <si>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</si>
  <si>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</si>
  <si>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</si>
  <si>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</si>
  <si>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</si>
  <si>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</si>
  <si>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</si>
  <si>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</si>
  <si>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</si>
  <si>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</si>
  <si>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</si>
  <si>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</si>
  <si>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</si>
  <si>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</si>
  <si>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</si>
  <si>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</si>
  <si>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</si>
  <si>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</si>
  <si>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</si>
  <si>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</si>
  <si>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</si>
  <si>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</si>
  <si>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</si>
  <si>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</si>
  <si>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</si>
  <si>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</si>
  <si>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</si>
  <si>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</si>
  <si>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</si>
  <si>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</si>
  <si>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</si>
  <si>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</si>
  <si>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</si>
  <si>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</si>
  <si>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</si>
  <si>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</si>
  <si>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</si>
  <si>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</si>
  <si>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</si>
  <si>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</si>
  <si>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</si>
  <si>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</si>
  <si>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</si>
  <si>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</si>
  <si>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</si>
  <si>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</si>
  <si>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</si>
  <si>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</si>
  <si>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</si>
  <si>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</si>
  <si>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</si>
  <si>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</si>
  <si>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</si>
  <si>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</si>
  <si>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</si>
  <si>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</si>
  <si>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</si>
  <si>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</si>
  <si>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</si>
  <si>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</si>
  <si>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</si>
  <si>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</si>
  <si>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</si>
  <si>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</si>
  <si>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</si>
  <si>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</si>
  <si>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</si>
  <si>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</si>
  <si>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</si>
  <si>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</si>
  <si>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</si>
  <si>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</si>
  <si>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</si>
  <si>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</si>
  <si>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</si>
  <si>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</si>
  <si>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</si>
  <si>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</si>
  <si>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</si>
  <si>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</si>
  <si>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</si>
  <si>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</si>
  <si>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</si>
  <si>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</si>
  <si>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</si>
  <si>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</si>
  <si>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</si>
  <si>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</si>
  <si>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</si>
  <si>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</si>
  <si>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</si>
  <si>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</si>
  <si>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</si>
  <si>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</si>
  <si>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</si>
  <si>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</si>
  <si>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</si>
  <si>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</si>
  <si>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</si>
  <si>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</si>
  <si>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</si>
  <si>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</si>
  <si>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</si>
  <si>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</si>
  <si>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</si>
  <si>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</si>
  <si>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</si>
  <si>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</si>
  <si>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</si>
  <si>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</si>
  <si>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</si>
  <si>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</si>
  <si>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</si>
  <si>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</si>
  <si>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</si>
  <si>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</si>
  <si>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</si>
  <si>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</si>
  <si>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</si>
  <si>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</si>
  <si>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</si>
  <si>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</si>
  <si>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</si>
  <si>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</si>
  <si>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</si>
  <si>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</si>
  <si>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</si>
  <si>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</si>
  <si>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</si>
  <si>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</si>
  <si>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</si>
  <si>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</si>
  <si>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</si>
  <si>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</si>
  <si>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</si>
  <si>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</si>
  <si>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</si>
  <si>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</si>
  <si>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</si>
  <si>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</si>
  <si>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</si>
  <si>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</si>
  <si>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</si>
  <si>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</si>
  <si>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</si>
  <si>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</si>
  <si>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</si>
  <si>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</si>
  <si>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</si>
  <si>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</si>
  <si>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</si>
  <si>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</si>
  <si>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</si>
  <si>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</si>
  <si>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</si>
  <si>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</si>
  <si>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</si>
  <si>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</si>
  <si>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</si>
  <si>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</si>
  <si>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</si>
  <si>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</si>
  <si>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</si>
  <si>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</si>
  <si>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</si>
  <si>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</si>
  <si>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</si>
  <si>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</si>
  <si>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</si>
  <si>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</si>
  <si>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</si>
  <si>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</si>
  <si>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</si>
  <si>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</si>
  <si>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</si>
  <si>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</si>
  <si>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</si>
  <si>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</si>
  <si>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</si>
  <si>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</si>
  <si>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</si>
  <si>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</si>
  <si>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</si>
  <si>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</si>
  <si>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</si>
  <si>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</si>
  <si>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</si>
  <si>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</si>
  <si>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</si>
  <si>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</si>
  <si>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</si>
  <si>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</si>
  <si>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</si>
  <si>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</si>
  <si>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</si>
  <si>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</si>
  <si>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</si>
  <si>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</si>
  <si>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</si>
  <si>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</si>
  <si>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</si>
  <si>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</si>
  <si>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</si>
  <si>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</si>
  <si>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</si>
  <si>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</si>
  <si>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</si>
  <si>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</si>
  <si>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</si>
  <si>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</si>
  <si>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</si>
  <si>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</si>
  <si>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</si>
  <si>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</si>
  <si>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</si>
  <si>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</si>
  <si>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</si>
  <si>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</si>
  <si>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</si>
  <si>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</si>
  <si>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</si>
  <si>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</si>
  <si>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</si>
  <si>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</si>
  <si>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</si>
  <si>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</si>
  <si>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</si>
  <si>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</si>
  <si>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</si>
  <si>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</si>
  <si>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</si>
  <si>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</si>
  <si>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</si>
  <si>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</si>
  <si>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</si>
  <si>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</si>
  <si>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</si>
  <si>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</si>
  <si>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</si>
  <si>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</si>
  <si>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</si>
  <si>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</si>
  <si>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</si>
  <si>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</si>
  <si>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</si>
  <si>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</si>
  <si>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</si>
  <si>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</si>
  <si>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</si>
  <si>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</si>
  <si>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</si>
  <si>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</si>
  <si>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</si>
  <si>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</si>
  <si>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</si>
  <si>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</si>
  <si>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</si>
  <si>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</si>
  <si>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</si>
  <si>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</si>
  <si>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</si>
  <si>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</si>
  <si>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</si>
  <si>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</si>
  <si>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</si>
  <si>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</si>
  <si>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</si>
  <si>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</si>
  <si>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</si>
  <si>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</si>
  <si>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</si>
  <si>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</si>
  <si>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</si>
  <si>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</si>
  <si>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</si>
  <si>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</si>
  <si>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</si>
  <si>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</si>
  <si>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</si>
  <si>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</si>
  <si>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</si>
  <si>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</si>
  <si>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</si>
  <si>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</si>
  <si>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</si>
  <si>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</si>
  <si>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</si>
  <si>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</si>
  <si>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</si>
  <si>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</si>
  <si>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</si>
  <si>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</si>
  <si>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</si>
  <si>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</si>
  <si>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</si>
  <si>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</si>
  <si>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</si>
  <si>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</si>
  <si>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</si>
  <si>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</si>
  <si>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</si>
  <si>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</si>
  <si>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</si>
  <si>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</si>
  <si>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</si>
  <si>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</si>
  <si>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</si>
  <si>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</si>
  <si>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</si>
  <si>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</si>
  <si>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</si>
  <si>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</si>
  <si>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</si>
  <si>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</si>
  <si>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</si>
  <si>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</si>
  <si>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</si>
  <si>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</si>
  <si>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</si>
  <si>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</si>
  <si>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</si>
  <si>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</si>
  <si>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</si>
  <si>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</si>
  <si>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</si>
  <si>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</si>
  <si>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</si>
  <si>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</si>
  <si>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</si>
  <si>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</si>
  <si>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</si>
  <si>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</si>
  <si>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</si>
  <si>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</si>
  <si>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</si>
  <si>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</si>
  <si>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</si>
  <si>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</si>
  <si>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</si>
  <si>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</si>
  <si>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</si>
  <si>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</si>
  <si>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</si>
  <si>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</si>
  <si>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</si>
  <si>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</si>
  <si>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</si>
  <si>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</si>
  <si>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</si>
  <si>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</si>
  <si>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</si>
  <si>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</si>
  <si>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</si>
  <si>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</si>
  <si>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</si>
  <si>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</si>
  <si>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</si>
  <si>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</si>
  <si>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</si>
  <si>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</si>
  <si>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</si>
  <si>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</si>
  <si>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</si>
  <si>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</si>
  <si>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</si>
  <si>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</si>
  <si>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</si>
  <si>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</si>
  <si>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</si>
  <si>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</si>
  <si>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</si>
  <si>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</si>
  <si>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</si>
  <si>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</si>
  <si>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</si>
  <si>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</si>
  <si>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</si>
  <si>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</si>
  <si>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</si>
  <si>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</si>
  <si>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</si>
  <si>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</si>
  <si>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</si>
  <si>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</si>
  <si>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</si>
  <si>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</si>
  <si>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</si>
  <si>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</si>
  <si>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</si>
  <si>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</si>
  <si>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</si>
  <si>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</si>
  <si>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</si>
  <si>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</si>
  <si>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</si>
  <si>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</si>
  <si>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</si>
  <si>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</si>
  <si>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</si>
  <si>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</si>
  <si>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</si>
  <si>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</si>
  <si>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</si>
  <si>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</si>
  <si>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</si>
  <si>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</si>
  <si>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</si>
  <si>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</si>
  <si>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</si>
  <si>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</si>
  <si>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</si>
  <si>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</si>
  <si>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</si>
  <si>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</si>
  <si>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</si>
  <si>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</si>
  <si>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</si>
  <si>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</si>
  <si>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</si>
  <si>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</si>
  <si>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</si>
  <si>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</si>
  <si>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</si>
  <si>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</si>
  <si>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</si>
  <si>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</si>
  <si>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</si>
  <si>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</si>
  <si>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</si>
  <si>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</si>
  <si>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</si>
  <si>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</si>
  <si>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</si>
  <si>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</si>
  <si>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</si>
  <si>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</si>
  <si>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</si>
  <si>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</si>
  <si>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</si>
  <si>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</si>
  <si>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</si>
  <si>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</si>
  <si>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</si>
  <si>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</si>
  <si>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</si>
  <si>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</si>
  <si>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</si>
  <si>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</si>
  <si>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</si>
  <si>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</si>
  <si>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</si>
  <si>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</si>
  <si>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</si>
  <si>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</si>
  <si>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</si>
  <si>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</si>
  <si>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</si>
  <si>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</si>
  <si>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</si>
  <si>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</si>
  <si>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</si>
  <si>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</si>
  <si>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</si>
  <si>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</si>
  <si>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</si>
  <si>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</si>
  <si>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</si>
  <si>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</si>
  <si>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</si>
  <si>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</si>
  <si>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</si>
  <si>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</si>
  <si>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</si>
  <si>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</si>
  <si>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</si>
  <si>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</si>
  <si>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</si>
  <si>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</si>
  <si>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</si>
  <si>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</si>
  <si>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</si>
  <si>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</si>
  <si>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</si>
  <si>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</si>
  <si>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</si>
  <si>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</si>
  <si>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</si>
  <si>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</si>
  <si>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</si>
  <si>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</si>
  <si>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</si>
  <si>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</si>
  <si>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</si>
  <si>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</si>
  <si>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</si>
  <si>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</si>
  <si>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</si>
  <si>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</si>
  <si>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</si>
  <si>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</si>
  <si>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</si>
  <si>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</si>
  <si>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</si>
  <si>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</si>
  <si>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</si>
  <si>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</si>
  <si>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</si>
  <si>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</si>
  <si>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</si>
  <si>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</si>
  <si>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</si>
  <si>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</si>
  <si>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</si>
  <si>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</si>
  <si>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</si>
  <si>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</si>
  <si>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</si>
  <si>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</si>
  <si>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</si>
  <si>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</si>
  <si>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</si>
  <si>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</si>
  <si>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</si>
  <si>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</si>
  <si>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</si>
  <si>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</si>
  <si>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</si>
  <si>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</si>
  <si>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</si>
  <si>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</si>
  <si>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</si>
  <si>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</si>
  <si>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</si>
  <si>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</si>
  <si>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</si>
  <si>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</si>
  <si>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</si>
  <si>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</si>
  <si>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</si>
  <si>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</si>
  <si>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</si>
  <si>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</si>
  <si>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</si>
  <si>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</si>
  <si>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</si>
  <si>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</si>
  <si>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</si>
  <si>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</si>
  <si>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</si>
  <si>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</si>
  <si>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</si>
  <si>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</si>
  <si>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</si>
  <si>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</si>
  <si>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</si>
  <si>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</si>
  <si>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</si>
  <si>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</si>
  <si>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</si>
  <si>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</si>
  <si>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</si>
  <si>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</si>
  <si>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</si>
  <si>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</si>
  <si>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</si>
  <si>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</si>
  <si>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</si>
  <si>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</si>
  <si>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</si>
  <si>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</si>
  <si>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</si>
  <si>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</si>
  <si>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</si>
  <si>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</si>
  <si>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</si>
  <si>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</si>
  <si>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</si>
  <si>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</si>
  <si>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</si>
  <si>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</si>
  <si>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</si>
  <si>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</si>
  <si>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</si>
  <si>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</si>
  <si>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</si>
  <si>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</si>
  <si>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</si>
  <si>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</si>
  <si>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</si>
  <si>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</si>
  <si>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</si>
  <si>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</si>
  <si>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</si>
  <si>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</si>
  <si>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</si>
  <si>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</si>
  <si>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</si>
  <si>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</si>
  <si>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</si>
  <si>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</si>
  <si>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</si>
  <si>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</si>
  <si>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</si>
  <si>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</si>
  <si>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</si>
  <si>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</si>
  <si>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</si>
  <si>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</si>
  <si>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</si>
  <si>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</si>
  <si>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</si>
  <si>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</si>
  <si>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</si>
  <si>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</si>
  <si>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</si>
  <si>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</si>
  <si>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</si>
  <si>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</si>
  <si>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</si>
  <si>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</si>
  <si>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</si>
  <si>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</si>
  <si>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</si>
  <si>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</si>
  <si>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</si>
  <si>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</si>
  <si>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</si>
  <si>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</si>
  <si>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</si>
  <si>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</si>
  <si>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</si>
  <si>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</si>
  <si>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</si>
  <si>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</si>
  <si>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</si>
  <si>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</si>
  <si>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</si>
  <si>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</si>
  <si>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</si>
  <si>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</si>
  <si>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</si>
  <si>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</si>
  <si>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</si>
  <si>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</si>
  <si>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</si>
  <si>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</si>
  <si>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</si>
  <si>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</si>
  <si>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</si>
  <si>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</si>
  <si>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</si>
  <si>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</si>
  <si>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</si>
  <si>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</si>
  <si>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</si>
  <si>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</si>
  <si>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</si>
  <si>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</si>
  <si>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</si>
  <si>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</si>
  <si>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</si>
  <si>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</si>
  <si>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</si>
  <si>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</si>
  <si>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</si>
  <si>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</si>
  <si>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</si>
  <si>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</si>
  <si>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</si>
  <si>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</si>
  <si>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</si>
  <si>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</si>
  <si>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</si>
  <si>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</si>
  <si>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</si>
  <si>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</si>
  <si>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</si>
  <si>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</si>
  <si>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</si>
  <si>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</si>
  <si>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</si>
  <si>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</si>
  <si>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</si>
  <si>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</si>
  <si>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</si>
  <si>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</si>
  <si>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</si>
  <si>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</si>
  <si>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</si>
  <si>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</si>
  <si>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</si>
  <si>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</si>
  <si>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</si>
  <si>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</si>
  <si>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</si>
  <si>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</si>
  <si>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</si>
  <si>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</si>
  <si>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</si>
  <si>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</si>
  <si>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</si>
  <si>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</si>
  <si>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</si>
  <si>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</si>
  <si>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</si>
  <si>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</si>
  <si>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</si>
  <si>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</si>
  <si>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</si>
  <si>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</si>
  <si>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</si>
  <si>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</si>
  <si>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</si>
  <si>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</si>
  <si>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</si>
  <si>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</si>
  <si>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</si>
  <si>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</si>
  <si>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</si>
  <si>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</si>
  <si>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</si>
  <si>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</si>
  <si>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</si>
  <si>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</si>
  <si>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</si>
  <si>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</si>
  <si>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</si>
  <si>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</si>
  <si>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</si>
  <si>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</si>
  <si>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</si>
  <si>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</si>
  <si>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</si>
  <si>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</si>
  <si>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</si>
  <si>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</si>
  <si>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</si>
  <si>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</si>
  <si>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</si>
  <si>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</si>
  <si>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</si>
  <si>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</si>
  <si>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</si>
  <si>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</si>
  <si>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</si>
  <si>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</si>
  <si>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</si>
  <si>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</si>
  <si>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</si>
  <si>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</si>
  <si>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</si>
  <si>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</si>
  <si>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</si>
  <si>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</si>
  <si>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</si>
  <si>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</si>
  <si>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</si>
  <si>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</si>
  <si>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</si>
  <si>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</si>
  <si>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</si>
  <si>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</si>
  <si>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</si>
  <si>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</si>
  <si>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</si>
  <si>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</si>
  <si>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</si>
  <si>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</si>
  <si>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</si>
  <si>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</si>
  <si>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</si>
  <si>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</si>
  <si>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</si>
  <si>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</si>
  <si>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</si>
  <si>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</si>
  <si>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</si>
  <si>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</si>
  <si>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</si>
  <si>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</si>
  <si>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</si>
  <si>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</si>
  <si>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</si>
  <si>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</si>
  <si>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</si>
  <si>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</si>
  <si>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</si>
  <si>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</si>
  <si>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</si>
  <si>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</si>
  <si>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</si>
  <si>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</si>
  <si>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</si>
  <si>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</si>
  <si>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</si>
  <si>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</si>
  <si>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</si>
  <si>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</si>
  <si>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</si>
  <si>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</si>
  <si>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</si>
  <si>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</si>
  <si>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</si>
  <si>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</si>
  <si>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</si>
  <si>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</si>
  <si>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</si>
  <si>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</si>
  <si>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</si>
  <si>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</si>
  <si>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</si>
  <si>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</si>
  <si>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</si>
  <si>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</si>
  <si>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</si>
  <si>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</si>
  <si>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</si>
  <si>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</si>
  <si>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</si>
  <si>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</si>
  <si>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</si>
  <si>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</si>
  <si>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</si>
  <si>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</si>
  <si>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</si>
  <si>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</si>
  <si>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</si>
  <si>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</si>
  <si>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</si>
  <si>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</si>
  <si>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</si>
  <si>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</si>
  <si>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</si>
  <si>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</si>
  <si>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</si>
  <si>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</si>
  <si>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</si>
  <si>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</si>
  <si>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</si>
  <si>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</si>
  <si>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</si>
  <si>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</si>
  <si>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</si>
  <si>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</si>
  <si>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</si>
  <si>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</si>
  <si>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</si>
  <si>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</si>
  <si>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</si>
  <si>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</si>
  <si>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</si>
  <si>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</si>
  <si>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</si>
  <si>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</si>
  <si>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</si>
  <si>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</si>
  <si>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</si>
  <si>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</si>
  <si>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</si>
  <si>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</si>
  <si>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</si>
  <si>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</si>
  <si>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</si>
  <si>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</si>
  <si>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</si>
  <si>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</si>
  <si>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</si>
  <si>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</si>
  <si>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</si>
  <si>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</si>
  <si>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</si>
  <si>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</si>
  <si>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</si>
  <si>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</si>
  <si>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</si>
  <si>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</si>
  <si>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</si>
  <si>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</si>
  <si>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</si>
  <si>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</si>
  <si>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</si>
  <si>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</si>
  <si>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</si>
  <si>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</si>
  <si>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</si>
  <si>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</si>
  <si>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</si>
  <si>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</si>
  <si>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</si>
  <si>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</si>
  <si>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</si>
  <si>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</si>
  <si>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</si>
  <si>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</si>
  <si>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</si>
  <si>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</si>
  <si>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</si>
  <si>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</si>
  <si>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</si>
  <si>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</si>
  <si>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</si>
  <si>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</si>
  <si>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</si>
  <si>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</si>
  <si>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</si>
  <si>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</si>
  <si>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</si>
  <si>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</si>
  <si>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</si>
  <si>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</si>
  <si>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</si>
  <si>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</si>
  <si>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</si>
  <si>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</si>
  <si>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</si>
  <si>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</si>
  <si>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</si>
  <si>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</si>
  <si>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</si>
  <si>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</si>
  <si>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</si>
  <si>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</si>
  <si>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</si>
  <si>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</si>
  <si>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</si>
  <si>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</si>
  <si>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</si>
  <si>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</si>
  <si>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</si>
  <si>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</si>
  <si>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</si>
  <si>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</si>
  <si>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</si>
  <si>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</si>
  <si>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</si>
  <si>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</si>
  <si>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</si>
  <si>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</si>
  <si>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</si>
  <si>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</si>
  <si>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</si>
  <si>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</si>
  <si>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</si>
  <si>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</si>
  <si>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</si>
  <si>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</si>
  <si>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</si>
  <si>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</si>
  <si>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</si>
  <si>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</si>
  <si>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</si>
  <si>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</si>
  <si>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</si>
  <si>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</si>
  <si>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</si>
  <si>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</si>
  <si>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</si>
  <si>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</si>
  <si>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</si>
  <si>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</si>
  <si>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</si>
  <si>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</si>
  <si>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</si>
  <si>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</si>
  <si>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</si>
  <si>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</si>
  <si>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</si>
  <si>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</si>
  <si>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</si>
  <si>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</si>
  <si>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</si>
  <si>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</si>
  <si>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</si>
  <si>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</si>
  <si>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</si>
  <si>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</si>
  <si>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</si>
  <si>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</si>
  <si>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</si>
  <si>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</si>
  <si>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</si>
  <si>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</si>
  <si>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</si>
  <si>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</si>
  <si>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</si>
  <si>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</si>
  <si>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</si>
  <si>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</si>
  <si>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</si>
  <si>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</si>
  <si>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</si>
  <si>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</si>
  <si>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</si>
  <si>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</si>
  <si>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</si>
  <si>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</si>
  <si>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</si>
  <si>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</si>
  <si>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</si>
  <si>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</si>
  <si>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</si>
  <si>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</si>
  <si>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</si>
  <si>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</si>
  <si>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</si>
  <si>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</si>
  <si>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</si>
  <si>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</si>
  <si>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</si>
  <si>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</si>
  <si>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</si>
  <si>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</si>
  <si>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</si>
  <si>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</si>
  <si>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</si>
  <si>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</si>
  <si>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</si>
  <si>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</si>
  <si>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</si>
  <si>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</si>
  <si>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</si>
  <si>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</si>
  <si>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</si>
  <si>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</si>
  <si>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</si>
  <si>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</si>
  <si>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</si>
  <si>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</si>
  <si>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</si>
  <si>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</si>
  <si>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</si>
  <si>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</si>
  <si>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</si>
  <si>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</si>
  <si>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</si>
  <si>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</si>
  <si>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</si>
  <si>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</si>
  <si>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</si>
  <si>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</si>
  <si>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</si>
  <si>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</si>
  <si>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</si>
  <si>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</si>
  <si>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</si>
  <si>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</si>
  <si>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</si>
  <si>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</si>
  <si>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</si>
  <si>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</si>
  <si>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</si>
  <si>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</si>
  <si>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</si>
  <si>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</si>
  <si>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</si>
  <si>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</si>
  <si>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</si>
  <si>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</si>
  <si>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</si>
  <si>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</si>
  <si>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</si>
  <si>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</si>
  <si>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</si>
  <si>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</si>
  <si>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</si>
  <si>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</si>
  <si>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</si>
  <si>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</si>
  <si>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</si>
  <si>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</si>
  <si>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</si>
  <si>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</si>
  <si>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</si>
  <si>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</si>
  <si>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</si>
  <si>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</si>
  <si>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</si>
  <si>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</si>
  <si>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</si>
  <si>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</si>
  <si>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</si>
  <si>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</si>
  <si>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</si>
  <si>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</si>
  <si>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</si>
  <si>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</si>
  <si>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</si>
  <si>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</si>
  <si>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</si>
  <si>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</si>
  <si>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</si>
  <si>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</si>
  <si>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</si>
  <si>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</si>
  <si>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</si>
  <si>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</si>
  <si>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</si>
  <si>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</si>
  <si>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</si>
  <si>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</si>
  <si>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</si>
  <si>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</si>
  <si>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</si>
  <si>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</si>
  <si>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</si>
  <si>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</si>
  <si>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</si>
  <si>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</si>
  <si>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</si>
  <si>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</si>
  <si>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</si>
  <si>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</si>
  <si>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</si>
  <si>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</si>
  <si>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</si>
  <si>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</si>
  <si>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</si>
  <si>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</si>
  <si>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</si>
  <si>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</si>
  <si>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</si>
  <si>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</si>
  <si>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</si>
  <si>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</si>
  <si>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</si>
  <si>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</si>
  <si>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</si>
  <si>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</si>
  <si>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</si>
  <si>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</si>
  <si>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</si>
  <si>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</si>
  <si>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</si>
  <si>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</si>
  <si>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</si>
  <si>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</si>
  <si>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</si>
  <si>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</si>
  <si>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</si>
  <si>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</si>
  <si>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</si>
  <si>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</si>
  <si>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</si>
  <si>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</si>
  <si>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</si>
  <si>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</si>
  <si>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</si>
  <si>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</si>
  <si>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</si>
  <si>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</si>
  <si>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</si>
  <si>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</si>
  <si>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</si>
  <si>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</si>
  <si>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</si>
  <si>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</si>
  <si>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</si>
  <si>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</si>
  <si>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</si>
  <si>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</si>
  <si>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</si>
  <si>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</si>
  <si>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</si>
  <si>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</si>
  <si>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</si>
  <si>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</si>
  <si>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</si>
  <si>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</si>
  <si>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</si>
  <si>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</si>
  <si>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</si>
  <si>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</si>
  <si>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</si>
  <si>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</si>
  <si>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</si>
  <si>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</si>
  <si>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</si>
  <si>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</si>
  <si>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</si>
  <si>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</si>
  <si>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</si>
  <si>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</si>
  <si>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</si>
  <si>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</si>
  <si>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</si>
  <si>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</si>
  <si>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</si>
  <si>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</si>
  <si>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</si>
  <si>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</si>
  <si>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</si>
  <si>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</si>
  <si>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</si>
  <si>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</si>
  <si>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</si>
  <si>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</si>
  <si>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</si>
  <si>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</si>
  <si>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</si>
  <si>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</si>
  <si>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</si>
  <si>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</si>
  <si>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</si>
  <si>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</si>
  <si>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</si>
  <si>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</si>
  <si>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</si>
  <si>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</si>
  <si>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</si>
  <si>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</si>
  <si>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</si>
  <si>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</si>
  <si>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</si>
  <si>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</si>
  <si>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</si>
  <si>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</si>
  <si>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</si>
  <si>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</si>
  <si>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</si>
  <si>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</si>
  <si>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</si>
  <si>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</si>
  <si>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</si>
  <si>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</si>
  <si>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</si>
  <si>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</si>
  <si>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</si>
  <si>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</si>
  <si>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</si>
  <si>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</si>
  <si>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</si>
  <si>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</si>
  <si>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</si>
  <si>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</si>
  <si>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</si>
  <si>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</si>
  <si>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</si>
  <si>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</si>
  <si>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</si>
  <si>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</si>
  <si>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</si>
  <si>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</si>
  <si>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</si>
  <si>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</si>
  <si>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</si>
  <si>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</si>
  <si>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</si>
  <si>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</si>
  <si>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</si>
  <si>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</si>
  <si>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</si>
  <si>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</si>
  <si>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</si>
  <si>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</si>
  <si>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</si>
  <si>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</si>
  <si>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</si>
  <si>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</si>
  <si>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</si>
  <si>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</si>
  <si>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</si>
  <si>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</si>
  <si>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</si>
  <si>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</si>
  <si>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</si>
  <si>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</si>
  <si>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</si>
  <si>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</si>
  <si>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</si>
  <si>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</si>
  <si>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</si>
  <si>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</si>
  <si>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</si>
  <si>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</si>
  <si>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</si>
  <si>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</si>
  <si>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</si>
  <si>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</si>
  <si>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</si>
  <si>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</si>
  <si>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</si>
  <si>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</si>
  <si>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</si>
  <si>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</si>
  <si>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</si>
  <si>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</si>
  <si>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</si>
  <si>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</si>
  <si>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</si>
  <si>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</si>
  <si>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</si>
  <si>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</si>
  <si>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</si>
  <si>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</si>
  <si>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</si>
  <si>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</si>
  <si>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</si>
  <si>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</si>
  <si>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</si>
  <si>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</si>
  <si>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</si>
  <si>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</si>
  <si>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</si>
  <si>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</si>
  <si>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</si>
  <si>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</si>
  <si>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</si>
  <si>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</si>
  <si>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</si>
  <si>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</si>
  <si>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</si>
  <si>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</si>
  <si>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</si>
  <si>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</si>
  <si>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</si>
  <si>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</si>
  <si>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</si>
  <si>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</si>
  <si>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</si>
  <si>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</si>
  <si>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</si>
  <si>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</si>
  <si>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</si>
  <si>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</si>
  <si>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</si>
  <si>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</si>
  <si>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</si>
  <si>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</si>
  <si>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</si>
  <si>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</si>
  <si>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</si>
  <si>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</si>
  <si>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</si>
  <si>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</si>
  <si>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</si>
  <si>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</si>
  <si>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</si>
  <si>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</si>
  <si>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</si>
  <si>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</si>
  <si>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</si>
  <si>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</si>
  <si>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</si>
  <si>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</si>
  <si>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</si>
  <si>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</si>
  <si>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</si>
  <si>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</si>
  <si>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</si>
  <si>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</si>
  <si>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</si>
  <si>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</si>
  <si>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</si>
  <si>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</si>
  <si>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</si>
  <si>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</si>
  <si>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</si>
  <si>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</si>
  <si>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</si>
  <si>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</si>
  <si>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</si>
  <si>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</si>
  <si>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</si>
  <si>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</si>
  <si>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</si>
  <si>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</si>
  <si>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</si>
  <si>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</si>
  <si>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</si>
  <si>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</si>
  <si>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</si>
  <si>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</si>
  <si>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</si>
  <si>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</si>
  <si>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</si>
  <si>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</si>
  <si>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</si>
  <si>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</si>
  <si>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</si>
  <si>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</si>
  <si>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</si>
  <si>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</si>
  <si>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</si>
  <si>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</si>
  <si>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</si>
  <si>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</si>
  <si>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</si>
  <si>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</si>
  <si>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</si>
  <si>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</si>
  <si>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</si>
  <si>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</si>
  <si>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</si>
  <si>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</si>
  <si>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</si>
  <si>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</si>
  <si>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</si>
  <si>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</si>
  <si>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</si>
  <si>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</si>
  <si>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</si>
  <si>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</si>
  <si>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</si>
  <si>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</si>
  <si>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</si>
  <si>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</si>
  <si>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</si>
  <si>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</si>
  <si>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</si>
  <si>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</si>
  <si>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</si>
  <si>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</si>
  <si>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</si>
  <si>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</si>
  <si>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</si>
  <si>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</si>
  <si>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</si>
  <si>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</si>
  <si>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</si>
  <si>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</si>
  <si>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</si>
  <si>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</si>
  <si>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</si>
  <si>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</si>
  <si>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</si>
  <si>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</si>
  <si>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</si>
  <si>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</si>
  <si>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</si>
  <si>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</si>
  <si>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</si>
  <si>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</si>
  <si>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</si>
  <si>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</si>
  <si>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</si>
  <si>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</si>
  <si>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</si>
  <si>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</si>
  <si>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</si>
  <si>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</si>
  <si>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</si>
  <si>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</si>
  <si>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</si>
  <si>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</si>
  <si>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</si>
  <si>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</si>
  <si>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</si>
  <si>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</si>
  <si>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</si>
  <si>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</si>
  <si>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</si>
  <si>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</si>
  <si>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</si>
  <si>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</si>
  <si>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</si>
  <si>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</si>
  <si>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</si>
  <si>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</si>
  <si>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</si>
  <si>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</si>
  <si>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</si>
  <si>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</si>
  <si>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</si>
  <si>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</si>
  <si>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</si>
  <si>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</si>
  <si>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</si>
  <si>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</si>
  <si>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</si>
  <si>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</si>
  <si>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</si>
  <si>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</si>
  <si>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</si>
  <si>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</si>
  <si>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</si>
  <si>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</si>
  <si>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</si>
  <si>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</si>
  <si>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</si>
  <si>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</si>
  <si>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</si>
  <si>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</si>
  <si>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</si>
  <si>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</si>
  <si>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</si>
  <si>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</si>
  <si>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</si>
  <si>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</si>
  <si>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</si>
  <si>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</si>
  <si>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</si>
  <si>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</si>
  <si>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</si>
  <si>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</si>
  <si>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</si>
  <si>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</si>
  <si>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</si>
  <si>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</si>
  <si>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</si>
  <si>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</si>
  <si>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</si>
  <si>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</si>
  <si>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</si>
  <si>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</si>
  <si>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</si>
  <si>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</si>
  <si>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</si>
  <si>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</si>
  <si>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</si>
  <si>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</si>
  <si>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</si>
  <si>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</si>
  <si>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</si>
  <si>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</si>
  <si>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</si>
  <si>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</si>
  <si>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</si>
  <si>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</si>
  <si>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</si>
  <si>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</si>
  <si>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</si>
  <si>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</si>
  <si>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</si>
  <si>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</si>
  <si>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</si>
  <si>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</si>
  <si>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</si>
  <si>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</si>
  <si>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</si>
  <si>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</si>
  <si>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</si>
  <si>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</si>
  <si>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</si>
  <si>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</si>
  <si>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</si>
  <si>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</si>
  <si>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</si>
  <si>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</si>
  <si>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</si>
  <si>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</si>
  <si>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</si>
  <si>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</si>
  <si>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</si>
  <si>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</si>
  <si>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</si>
  <si>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</si>
  <si>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</si>
  <si>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</si>
  <si>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</si>
  <si>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</si>
  <si>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</si>
  <si>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</si>
  <si>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</si>
  <si>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</si>
  <si>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</si>
  <si>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</si>
  <si>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</si>
  <si>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</si>
  <si>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</si>
  <si>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</si>
  <si>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</si>
  <si>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</si>
  <si>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</si>
  <si>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</si>
  <si>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</si>
  <si>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</si>
  <si>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</si>
  <si>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</si>
  <si>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</si>
  <si>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</si>
  <si>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</si>
  <si>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</si>
  <si>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</si>
  <si>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</si>
  <si>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</si>
  <si>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</si>
  <si>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</si>
  <si>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</si>
  <si>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</si>
  <si>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</si>
  <si>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</si>
  <si>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</si>
  <si>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</si>
  <si>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</si>
  <si>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</si>
  <si>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</si>
  <si>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</si>
  <si>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</si>
  <si>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</si>
  <si>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</si>
  <si>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</si>
  <si>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</si>
  <si>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</si>
  <si>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</si>
  <si>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</si>
  <si>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</si>
  <si>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</si>
  <si>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</si>
  <si>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</si>
  <si>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</si>
  <si>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</si>
  <si>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</si>
  <si>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</si>
  <si>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</si>
  <si>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</si>
  <si>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</si>
  <si>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</si>
  <si>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</si>
  <si>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</si>
  <si>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</si>
  <si>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</si>
  <si>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</si>
  <si>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</si>
  <si>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</si>
  <si>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</si>
  <si>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</si>
  <si>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</si>
  <si>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</si>
  <si>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</si>
  <si>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</si>
  <si>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</si>
  <si>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</si>
  <si>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</si>
  <si>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</si>
  <si>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</si>
  <si>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</si>
  <si>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</si>
  <si>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</si>
  <si>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</si>
  <si>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</si>
  <si>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</si>
  <si>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</si>
  <si>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</si>
  <si>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</si>
  <si>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</si>
  <si>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</si>
  <si>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</si>
  <si>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</si>
  <si>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</si>
  <si>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</si>
  <si>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</si>
  <si>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</si>
  <si>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</si>
  <si>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</si>
  <si>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</si>
  <si>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</si>
  <si>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</si>
  <si>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</si>
  <si>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</si>
  <si>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</si>
  <si>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</si>
  <si>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</si>
  <si>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</si>
  <si>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</si>
  <si>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</si>
  <si>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</si>
  <si>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</si>
  <si>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</si>
  <si>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</si>
  <si>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</si>
  <si>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</si>
  <si>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</si>
  <si>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</si>
  <si>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</si>
  <si>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</si>
  <si>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</si>
  <si>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</si>
  <si>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</si>
  <si>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</si>
  <si>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</si>
  <si>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</si>
  <si>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</si>
  <si>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</si>
  <si>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</si>
  <si>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</si>
  <si>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</si>
  <si>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</si>
  <si>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</si>
  <si>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</si>
  <si>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</si>
  <si>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</si>
  <si>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</si>
  <si>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</si>
  <si>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</si>
  <si>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</si>
  <si>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</si>
  <si>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</si>
  <si>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</si>
  <si>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</si>
  <si>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</si>
  <si>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</si>
  <si>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</si>
  <si>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</si>
  <si>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</si>
  <si>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</si>
  <si>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</si>
  <si>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</si>
  <si>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</si>
  <si>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</si>
  <si>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</si>
  <si>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</si>
  <si>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</si>
  <si>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</si>
  <si>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</si>
  <si>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</si>
  <si>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</si>
  <si>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</si>
  <si>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</si>
  <si>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</si>
  <si>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</si>
  <si>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</si>
  <si>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</si>
  <si>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</si>
  <si>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</si>
  <si>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</si>
  <si>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</si>
  <si>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</si>
  <si>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</si>
  <si>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</si>
  <si>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</si>
  <si>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</si>
  <si>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</si>
  <si>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</si>
  <si>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</si>
  <si>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</si>
  <si>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</si>
  <si>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</si>
  <si>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</si>
  <si>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</si>
  <si>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</si>
  <si>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</si>
  <si>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</si>
  <si>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</si>
  <si>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</si>
  <si>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</si>
  <si>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</si>
  <si>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</si>
  <si>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</si>
  <si>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</si>
  <si>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</si>
  <si>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</si>
  <si>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</si>
  <si>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</si>
  <si>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</si>
  <si>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</si>
  <si>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</si>
  <si>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</si>
  <si>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</si>
  <si>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</si>
  <si>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</si>
  <si>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</si>
  <si>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</si>
  <si>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</si>
  <si>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</si>
  <si>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</si>
  <si>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</si>
  <si>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</si>
  <si>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</si>
  <si>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</si>
  <si>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</si>
  <si>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</si>
  <si>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</si>
  <si>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</si>
  <si>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</si>
  <si>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</si>
  <si>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</si>
  <si>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</si>
  <si>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</si>
  <si>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</si>
  <si>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</si>
  <si>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</si>
  <si>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</si>
  <si>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</si>
  <si>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</si>
  <si>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</si>
  <si>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</si>
  <si>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</si>
  <si>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</si>
  <si>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</si>
  <si>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</si>
  <si>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</si>
  <si>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</si>
  <si>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</si>
  <si>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</si>
  <si>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</si>
  <si>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</si>
  <si>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</si>
  <si>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</si>
  <si>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</si>
  <si>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</si>
  <si>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</si>
  <si>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</si>
  <si>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</si>
  <si>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</si>
  <si>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</si>
  <si>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</si>
  <si>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</si>
  <si>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</si>
  <si>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</si>
  <si>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</si>
  <si>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</si>
  <si>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</si>
  <si>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</si>
  <si>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</si>
  <si>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</si>
  <si>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</si>
  <si>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</si>
  <si>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</si>
  <si>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</si>
  <si>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</si>
  <si>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</si>
  <si>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</si>
  <si>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</si>
  <si>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</si>
  <si>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</si>
  <si>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</si>
  <si>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</si>
  <si>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</si>
  <si>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</si>
  <si>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</si>
  <si>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</si>
  <si>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</si>
  <si>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</si>
  <si>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</si>
  <si>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</si>
  <si>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</si>
  <si>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</si>
  <si>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</si>
  <si>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</si>
  <si>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</si>
  <si>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</si>
  <si>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</si>
  <si>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</si>
  <si>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</si>
  <si>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</si>
  <si>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</si>
  <si>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</si>
  <si>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</si>
  <si>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</si>
  <si>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</si>
  <si>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</si>
  <si>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</si>
  <si>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</si>
  <si>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</si>
  <si>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</si>
  <si>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</si>
  <si>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</si>
  <si>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</si>
  <si>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</si>
  <si>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</si>
  <si>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</si>
  <si>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</si>
  <si>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</si>
  <si>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</si>
  <si>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</si>
  <si>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</si>
  <si>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</si>
  <si>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</si>
  <si>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</si>
  <si>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</si>
  <si>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</si>
  <si>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</si>
  <si>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</si>
  <si>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</si>
  <si>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</si>
  <si>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</si>
  <si>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</si>
  <si>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</si>
  <si>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</si>
  <si>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</si>
  <si>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</si>
  <si>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</si>
  <si>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</si>
  <si>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</si>
  <si>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</si>
  <si>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</si>
  <si>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</si>
  <si>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</si>
  <si>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</si>
  <si>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</si>
  <si>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</si>
  <si>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</si>
  <si>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</si>
  <si>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</si>
  <si>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</si>
  <si>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</si>
  <si>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</si>
  <si>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</si>
  <si>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</si>
  <si>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</si>
  <si>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</si>
  <si>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</si>
  <si>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</si>
  <si>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</si>
  <si>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</si>
  <si>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</si>
  <si>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</si>
  <si>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</si>
  <si>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</si>
  <si>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</si>
  <si>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</si>
  <si>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</si>
  <si>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</si>
  <si>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</si>
  <si>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</si>
  <si>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</si>
  <si>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</si>
  <si>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</si>
  <si>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</si>
  <si>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</si>
  <si>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</si>
  <si>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</si>
  <si>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</si>
  <si>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</si>
  <si>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</si>
  <si>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</si>
  <si>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</si>
  <si>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</si>
  <si>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</si>
  <si>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</si>
  <si>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</si>
  <si>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</si>
  <si>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</si>
  <si>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</si>
  <si>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</si>
  <si>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</si>
  <si>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</si>
  <si>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</si>
  <si>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</si>
  <si>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</si>
  <si>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</si>
  <si>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</si>
  <si>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</si>
  <si>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</si>
  <si>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</si>
  <si>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</si>
  <si>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</si>
  <si>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</si>
  <si>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</si>
  <si>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</si>
  <si>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</si>
  <si>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</si>
  <si>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</si>
  <si>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</si>
  <si>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</si>
  <si>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</si>
  <si>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</si>
  <si>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</si>
  <si>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</si>
  <si>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</si>
  <si>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</si>
  <si>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</si>
  <si>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</si>
  <si>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</si>
  <si>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</si>
  <si>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</si>
  <si>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</si>
  <si>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</si>
  <si>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</si>
  <si>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</si>
  <si>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</si>
  <si>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</si>
  <si>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</si>
  <si>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</si>
  <si>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</si>
  <si>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</si>
  <si>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</si>
  <si>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</si>
  <si>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</si>
  <si>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</si>
  <si>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</si>
  <si>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</si>
  <si>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</si>
  <si>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</si>
  <si>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</si>
  <si>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</si>
  <si>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</si>
  <si>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</si>
  <si>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</si>
  <si>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</si>
  <si>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</si>
  <si>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</si>
  <si>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</si>
  <si>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</si>
  <si>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</si>
  <si>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</si>
  <si>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</si>
  <si>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</si>
  <si>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</si>
  <si>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</si>
  <si>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</si>
  <si>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</si>
  <si>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</si>
  <si>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</si>
  <si>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</si>
  <si>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</si>
  <si>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</si>
  <si>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</si>
  <si>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</si>
  <si>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</si>
  <si>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</si>
  <si>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</si>
  <si>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</si>
  <si>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</si>
  <si>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</si>
  <si>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</si>
  <si>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</si>
  <si>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</si>
  <si>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</si>
  <si>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</si>
  <si>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</si>
  <si>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</si>
  <si>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</si>
  <si>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</si>
  <si>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</si>
  <si>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</si>
  <si>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</si>
  <si>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</si>
  <si>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</si>
  <si>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</si>
  <si>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</si>
  <si>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</si>
  <si>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</si>
  <si>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</si>
  <si>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</si>
  <si>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</si>
  <si>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</si>
  <si>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</si>
  <si>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</si>
  <si>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</si>
  <si>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</si>
  <si>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</si>
  <si>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</si>
  <si>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</si>
  <si>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</si>
  <si>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</si>
  <si>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</si>
  <si>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</si>
  <si>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</si>
  <si>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</si>
  <si>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</si>
  <si>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</si>
  <si>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</si>
  <si>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</si>
  <si>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</si>
  <si>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</si>
  <si>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</si>
  <si>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</si>
  <si>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</si>
  <si>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</si>
  <si>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</si>
  <si>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</si>
  <si>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</si>
  <si>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</si>
  <si>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</si>
  <si>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</si>
  <si>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</si>
  <si>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</si>
  <si>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</si>
  <si>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</si>
  <si>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</si>
  <si>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</si>
  <si>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</si>
  <si>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</si>
  <si>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</si>
  <si>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</si>
  <si>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</si>
  <si>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</si>
  <si>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</si>
  <si>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</si>
  <si>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</si>
  <si>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</si>
  <si>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</si>
  <si>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</si>
  <si>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</si>
  <si>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</si>
  <si>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</si>
  <si>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</si>
  <si>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</si>
  <si>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</si>
  <si>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</si>
  <si>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</si>
  <si>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</si>
  <si>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</si>
  <si>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</si>
  <si>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</si>
  <si>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</si>
  <si>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</si>
  <si>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</si>
  <si>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</si>
  <si>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</si>
  <si>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</si>
  <si>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</si>
  <si>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</si>
  <si>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</si>
  <si>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</si>
  <si>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</si>
  <si>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</si>
  <si>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</si>
  <si>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</si>
  <si>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</si>
  <si>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</si>
  <si>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</si>
  <si>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</si>
  <si>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</si>
  <si>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</si>
  <si>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</si>
  <si>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</si>
  <si>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</si>
  <si>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</si>
  <si>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</si>
  <si>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</si>
  <si>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</si>
  <si>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</si>
  <si>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</si>
  <si>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</si>
  <si>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</si>
  <si>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</si>
  <si>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</si>
  <si>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</si>
  <si>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</si>
  <si>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</si>
  <si>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</si>
  <si>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</si>
  <si>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</si>
  <si>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</si>
  <si>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</si>
  <si>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</si>
  <si>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</si>
  <si>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</si>
  <si>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</si>
  <si>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</si>
  <si>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</si>
  <si>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</si>
  <si>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</si>
  <si>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</si>
  <si>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</si>
  <si>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</si>
  <si>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</si>
  <si>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</si>
  <si>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</si>
  <si>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</si>
  <si>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</si>
  <si>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</si>
  <si>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</si>
  <si>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</si>
  <si>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</si>
  <si>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</si>
  <si>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</si>
  <si>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</si>
  <si>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</si>
  <si>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</si>
  <si>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</si>
  <si>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</si>
  <si>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</si>
  <si>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</si>
  <si>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</si>
  <si>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</si>
  <si>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</si>
  <si>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</si>
  <si>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</si>
  <si>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</si>
  <si>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</si>
  <si>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</si>
  <si>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</si>
  <si>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</si>
  <si>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</si>
  <si>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</si>
  <si>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</si>
  <si>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</si>
  <si>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</si>
  <si>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</si>
  <si>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</si>
  <si>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</si>
  <si>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</si>
  <si>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</si>
  <si>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</si>
  <si>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</si>
  <si>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</si>
  <si>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</si>
  <si>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</si>
  <si>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</si>
  <si>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</si>
  <si>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</si>
  <si>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</si>
  <si>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</si>
  <si>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</si>
  <si>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</si>
  <si>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</si>
  <si>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</si>
  <si>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</si>
  <si>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</si>
  <si>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</si>
  <si>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</si>
  <si>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</si>
  <si>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</si>
  <si>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</si>
  <si>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</si>
  <si>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</si>
  <si>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</si>
  <si>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</si>
  <si>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</si>
  <si>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</si>
  <si>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</si>
  <si>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</si>
  <si>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</si>
  <si>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</si>
  <si>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</si>
  <si>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</si>
  <si>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</si>
  <si>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</si>
  <si>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</si>
  <si>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</si>
  <si>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</si>
  <si>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</si>
  <si>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</si>
  <si>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</si>
  <si>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</si>
  <si>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</si>
  <si>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</si>
  <si>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</si>
  <si>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</si>
  <si>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</si>
  <si>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</si>
  <si>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</si>
  <si>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</si>
  <si>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</si>
  <si>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</si>
  <si>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</si>
  <si>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</si>
  <si>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</si>
  <si>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</si>
  <si>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</si>
  <si>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</si>
  <si>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</si>
  <si>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</si>
  <si>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</si>
  <si>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</si>
  <si>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</si>
  <si>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</si>
  <si>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</si>
  <si>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</si>
  <si>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</si>
  <si>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</si>
  <si>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</si>
  <si>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</si>
  <si>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</si>
  <si>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</si>
  <si>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</si>
  <si>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</si>
  <si>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</si>
  <si>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</si>
  <si>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</si>
  <si>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</si>
  <si>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</si>
  <si>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</si>
  <si>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</si>
  <si>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</si>
  <si>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</si>
  <si>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</si>
  <si>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</si>
  <si>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</si>
  <si>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</si>
  <si>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</si>
  <si>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</si>
  <si>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</si>
  <si>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</si>
  <si>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</si>
  <si>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</si>
  <si>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</si>
  <si>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</si>
  <si>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</si>
  <si>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</si>
  <si>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</si>
  <si>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</si>
  <si>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</si>
  <si>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</si>
  <si>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</si>
  <si>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</si>
  <si>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</si>
  <si>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</si>
  <si>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</si>
  <si>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</si>
  <si>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</si>
  <si>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</si>
  <si>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</si>
  <si>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</si>
  <si>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</si>
  <si>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</si>
  <si>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</si>
  <si>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</si>
  <si>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</si>
  <si>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</si>
  <si>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</si>
  <si>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</si>
  <si>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</si>
  <si>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</si>
  <si>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</si>
  <si>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</si>
  <si>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</si>
  <si>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</si>
  <si>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</si>
  <si>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</si>
  <si>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</si>
  <si>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</si>
  <si>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</si>
  <si>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</si>
  <si>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</si>
  <si>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</si>
  <si>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</si>
  <si>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</si>
  <si>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</si>
  <si>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</si>
  <si>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</si>
  <si>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</si>
  <si>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</si>
  <si>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</si>
  <si>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</si>
  <si>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</si>
  <si>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</si>
  <si>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</si>
  <si>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</si>
  <si>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</si>
  <si>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</si>
  <si>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</si>
  <si>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</si>
  <si>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</si>
  <si>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</si>
  <si>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</si>
  <si>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</si>
  <si>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</si>
  <si>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</si>
  <si>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</si>
  <si>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</si>
  <si>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</si>
  <si>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</si>
  <si>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</si>
  <si>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</si>
  <si>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</si>
  <si>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</si>
  <si>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</si>
  <si>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</si>
  <si>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</si>
  <si>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</si>
  <si>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</si>
  <si>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</si>
  <si>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</si>
  <si>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</si>
  <si>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</si>
  <si>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</si>
  <si>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</si>
  <si>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</si>
  <si>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</si>
  <si>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</si>
  <si>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</si>
  <si>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</si>
  <si>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</si>
  <si>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</si>
  <si>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</si>
  <si>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</si>
  <si>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</si>
  <si>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</si>
  <si>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</si>
  <si>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</si>
  <si>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</si>
  <si>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</si>
  <si>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</si>
  <si>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</si>
  <si>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</si>
  <si>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</si>
  <si>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</si>
  <si>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</si>
  <si>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</si>
  <si>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</si>
  <si>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</si>
  <si>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</si>
  <si>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</si>
  <si>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</si>
  <si>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</si>
  <si>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</si>
  <si>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</si>
  <si>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</si>
  <si>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</si>
  <si>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</si>
  <si>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</si>
  <si>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</si>
  <si>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</si>
  <si>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</si>
  <si>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</si>
  <si>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</si>
  <si>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</si>
  <si>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</si>
  <si>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</si>
  <si>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</si>
  <si>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</si>
  <si>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</si>
  <si>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</si>
  <si>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</si>
  <si>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</si>
  <si>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</si>
  <si>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</si>
  <si>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</si>
  <si>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</si>
  <si>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</si>
  <si>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</si>
  <si>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</si>
  <si>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</si>
  <si>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</si>
  <si>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</si>
  <si>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</si>
  <si>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</si>
  <si>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</si>
  <si>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</si>
  <si>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</si>
  <si>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</si>
  <si>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</si>
  <si>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</si>
  <si>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</si>
  <si>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</si>
  <si>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</si>
  <si>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</si>
  <si>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</si>
  <si>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</si>
  <si>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</si>
  <si>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</si>
  <si>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</si>
  <si>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</si>
  <si>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</si>
  <si>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</si>
  <si>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</si>
  <si>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</si>
  <si>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</si>
  <si>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</si>
  <si>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</si>
  <si>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</si>
  <si>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</si>
  <si>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</si>
  <si>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</si>
  <si>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</si>
  <si>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</si>
  <si>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</si>
  <si>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</si>
  <si>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</si>
  <si>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</si>
  <si>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</si>
  <si>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</si>
  <si>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</si>
  <si>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</si>
  <si>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</si>
  <si>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</si>
  <si>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</si>
  <si>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</si>
  <si>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</si>
  <si>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</si>
  <si>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</si>
  <si>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</si>
  <si>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</si>
  <si>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</si>
  <si>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</si>
  <si>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</si>
  <si>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</si>
  <si>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</si>
  <si>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</si>
  <si>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</si>
  <si>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</si>
  <si>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</si>
  <si>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</si>
  <si>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</si>
  <si>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</si>
  <si>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</si>
  <si>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</si>
  <si>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</si>
  <si>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</si>
  <si>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</si>
  <si>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</si>
  <si>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</si>
  <si>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</si>
  <si>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</si>
  <si>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</si>
  <si>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</si>
  <si>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</si>
  <si>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</si>
  <si>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</si>
  <si>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</si>
  <si>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</si>
  <si>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</si>
  <si>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</si>
  <si>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</si>
  <si>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</si>
  <si>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</si>
  <si>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</si>
  <si>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</si>
  <si>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</si>
  <si>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</si>
  <si>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</si>
  <si>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</si>
  <si>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</si>
  <si>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</si>
  <si>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</si>
  <si>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</si>
  <si>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</si>
  <si>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</si>
  <si>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</si>
  <si>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</si>
  <si>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</si>
  <si>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</si>
  <si>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</si>
  <si>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</si>
  <si>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</si>
  <si>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</si>
  <si>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</si>
  <si>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</si>
  <si>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</si>
  <si>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</si>
  <si>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</si>
  <si>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</si>
  <si>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</si>
  <si>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</si>
  <si>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</si>
  <si>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</si>
  <si>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</si>
  <si>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</si>
  <si>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</si>
  <si>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</si>
  <si>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</si>
  <si>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</si>
  <si>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</si>
  <si>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</si>
  <si>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</si>
  <si>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</si>
  <si>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</si>
  <si>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</si>
  <si>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</si>
  <si>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</si>
  <si>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</si>
  <si>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</si>
  <si>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</si>
  <si>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</si>
  <si>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</si>
  <si>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</si>
  <si>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</si>
  <si>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</si>
  <si>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</si>
  <si>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</si>
  <si>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</si>
  <si>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</si>
  <si>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</si>
  <si>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</si>
  <si>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</si>
  <si>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</si>
  <si>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</si>
  <si>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</si>
  <si>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</si>
  <si>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</si>
  <si>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</si>
  <si>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</si>
  <si>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</si>
  <si>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</si>
  <si>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</si>
  <si>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</si>
  <si>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</si>
  <si>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</si>
  <si>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</si>
  <si>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</si>
  <si>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</si>
  <si>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</si>
  <si>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</si>
  <si>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</si>
  <si>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</si>
  <si>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</si>
  <si>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</si>
  <si>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</si>
  <si>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</si>
  <si>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</si>
  <si>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</si>
  <si>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</si>
  <si>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</si>
  <si>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</si>
  <si>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</si>
  <si>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</si>
  <si>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</si>
  <si>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</si>
  <si>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</si>
  <si>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</si>
  <si>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</si>
  <si>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</si>
  <si>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</si>
  <si>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</si>
  <si>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</si>
  <si>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</si>
  <si>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</si>
  <si>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</si>
  <si>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</si>
  <si>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</si>
  <si>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</si>
  <si>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</si>
  <si>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</si>
  <si>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</si>
  <si>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</si>
  <si>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</si>
  <si>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</si>
  <si>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</si>
  <si>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</si>
  <si>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</si>
  <si>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</si>
  <si>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</si>
  <si>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</si>
  <si>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</si>
  <si>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</si>
  <si>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</si>
  <si>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</si>
  <si>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</si>
  <si>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</si>
  <si>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</si>
  <si>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</si>
  <si>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</si>
  <si>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</si>
  <si>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</si>
  <si>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</si>
  <si>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</si>
  <si>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</si>
  <si>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</si>
  <si>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</si>
  <si>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</si>
  <si>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</si>
  <si>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</si>
  <si>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</si>
  <si>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</si>
  <si>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</si>
  <si>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</si>
  <si>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</si>
  <si>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</si>
  <si>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</si>
  <si>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</si>
  <si>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</si>
  <si>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</si>
  <si>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</si>
  <si>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</si>
  <si>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</si>
  <si>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</si>
  <si>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</si>
  <si>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</si>
  <si>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</si>
  <si>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</si>
  <si>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</si>
  <si>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</si>
  <si>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</si>
  <si>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</si>
  <si>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</si>
  <si>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</si>
  <si>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</si>
  <si>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</si>
  <si>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</si>
  <si>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</si>
  <si>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</si>
  <si>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</si>
  <si>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</si>
  <si>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</si>
  <si>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</si>
  <si>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</si>
  <si>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</si>
  <si>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</si>
  <si>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</si>
  <si>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</si>
  <si>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</si>
  <si>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</si>
  <si>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</si>
  <si>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</si>
  <si>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</si>
  <si>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</si>
  <si>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</si>
  <si>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</si>
  <si>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</si>
  <si>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</si>
  <si>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</si>
  <si>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</si>
  <si>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</si>
  <si>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</si>
  <si>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</si>
  <si>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</si>
  <si>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</si>
  <si>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</si>
  <si>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</si>
  <si>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</si>
  <si>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</si>
  <si>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</si>
  <si>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</si>
  <si>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</si>
  <si>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</si>
  <si>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</si>
  <si>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</si>
  <si>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</si>
  <si>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</si>
  <si>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</si>
  <si>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</si>
  <si>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</si>
  <si>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</si>
  <si>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</si>
  <si>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</si>
  <si>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</si>
  <si>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</si>
  <si>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</si>
  <si>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</si>
  <si>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</si>
  <si>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</si>
  <si>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</si>
  <si>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</si>
  <si>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</si>
  <si>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</si>
  <si>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</si>
  <si>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</si>
  <si>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</si>
  <si>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</si>
  <si>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</si>
  <si>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</si>
  <si>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</si>
  <si>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</si>
  <si>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</si>
  <si>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</si>
  <si>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</si>
  <si>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</si>
  <si>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</si>
  <si>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</si>
  <si>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</si>
  <si>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</si>
  <si>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</si>
  <si>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</si>
  <si>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</si>
  <si>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</si>
  <si>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</si>
  <si>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</si>
  <si>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</si>
  <si>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</si>
  <si>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</si>
  <si>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</si>
  <si>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</si>
  <si>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</si>
  <si>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</si>
  <si>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</si>
  <si>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</si>
  <si>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</si>
  <si>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</si>
  <si>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</si>
  <si>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</si>
  <si>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</si>
  <si>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</si>
  <si>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</si>
  <si>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</si>
  <si>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</si>
  <si>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</si>
  <si>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</si>
  <si>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</si>
  <si>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</si>
  <si>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</si>
  <si>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</si>
  <si>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</si>
  <si>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</si>
  <si>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</si>
  <si>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</si>
  <si>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</si>
  <si>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</si>
  <si>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</si>
  <si>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</si>
  <si>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</si>
  <si>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</si>
  <si>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</si>
  <si>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</si>
  <si>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</si>
  <si>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</si>
  <si>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</si>
  <si>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</si>
  <si>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</si>
  <si>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</si>
  <si>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</si>
  <si>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</si>
  <si>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</si>
  <si>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</si>
  <si>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</si>
  <si>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</si>
  <si>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</si>
  <si>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</si>
  <si>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</si>
  <si>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</si>
  <si>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</si>
  <si>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</si>
  <si>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</si>
  <si>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</si>
  <si>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</si>
  <si>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</si>
  <si>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</si>
  <si>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</si>
  <si>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</si>
  <si>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</si>
  <si>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</si>
  <si>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</si>
  <si>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</si>
  <si>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</si>
  <si>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</si>
  <si>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</si>
  <si>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</si>
  <si>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</si>
  <si>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</si>
  <si>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</si>
  <si>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</si>
  <si>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</si>
  <si>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</si>
  <si>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</si>
  <si>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</si>
  <si>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</si>
  <si>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</si>
  <si>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</si>
  <si>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</si>
  <si>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</si>
  <si>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</si>
  <si>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</si>
  <si>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</si>
  <si>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</si>
  <si>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</si>
  <si>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</si>
  <si>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</si>
  <si>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</si>
  <si>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</si>
  <si>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</si>
  <si>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</si>
  <si>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</si>
  <si>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</si>
  <si>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</si>
  <si>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</si>
  <si>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</si>
  <si>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</si>
  <si>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</si>
  <si>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</si>
  <si>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</si>
  <si>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</si>
  <si>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</si>
  <si>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</si>
  <si>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</si>
  <si>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</si>
  <si>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</si>
  <si>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</si>
  <si>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</si>
  <si>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</si>
  <si>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</si>
  <si>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</si>
  <si>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</si>
  <si>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</si>
  <si>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</si>
  <si>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</si>
  <si>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</si>
  <si>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</si>
  <si>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</si>
  <si>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</si>
  <si>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</si>
  <si>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</si>
  <si>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</si>
  <si>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</si>
  <si>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</si>
  <si>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</si>
  <si>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</si>
  <si>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</si>
  <si>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</si>
  <si>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</si>
  <si>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</si>
  <si>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</si>
  <si>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</si>
  <si>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</si>
  <si>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</si>
  <si>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</si>
  <si>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</si>
  <si>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</si>
  <si>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</si>
  <si>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</si>
  <si>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</si>
  <si>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</si>
  <si>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</si>
  <si>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</si>
  <si>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</si>
  <si>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</si>
  <si>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</si>
  <si>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</si>
  <si>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</si>
  <si>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</si>
  <si>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</si>
  <si>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</si>
  <si>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</si>
  <si>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</si>
  <si>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</si>
  <si>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</si>
  <si>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</si>
  <si>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</si>
  <si>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</si>
  <si>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</si>
  <si>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</si>
  <si>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</si>
  <si>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</si>
  <si>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</si>
  <si>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</si>
  <si>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</si>
  <si>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</si>
  <si>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</si>
  <si>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</si>
  <si>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</si>
  <si>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</si>
  <si>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</si>
  <si>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</si>
  <si>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</si>
  <si>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</si>
  <si>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</si>
  <si>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</si>
  <si>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</si>
  <si>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</si>
  <si>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</si>
  <si>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</si>
  <si>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</si>
  <si>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</si>
  <si>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</si>
  <si>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</si>
  <si>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</si>
  <si>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</si>
  <si>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</si>
  <si>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</si>
  <si>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</si>
  <si>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</si>
  <si>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</si>
  <si>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</si>
  <si>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</si>
  <si>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</si>
  <si>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</si>
  <si>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</si>
  <si>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</si>
  <si>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</si>
  <si>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</si>
  <si>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</si>
  <si>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</si>
  <si>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</si>
  <si>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</si>
  <si>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</si>
  <si>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</si>
  <si>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</si>
  <si>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</si>
  <si>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</si>
  <si>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</si>
  <si>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</si>
  <si>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</si>
  <si>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</si>
  <si>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</si>
  <si>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</si>
  <si>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</si>
  <si>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</si>
  <si>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</si>
  <si>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</si>
  <si>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</si>
  <si>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</si>
  <si>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</si>
  <si>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</si>
  <si>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</si>
  <si>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</si>
  <si>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</si>
  <si>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</si>
  <si>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</si>
  <si>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</si>
  <si>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</si>
  <si>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</si>
  <si>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</si>
  <si>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</si>
  <si>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</si>
  <si>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</si>
  <si>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</si>
  <si>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</si>
  <si>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</si>
  <si>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</si>
  <si>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</si>
  <si>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</si>
  <si>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</si>
  <si>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</si>
  <si>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</si>
  <si>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</si>
  <si>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</si>
  <si>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</si>
  <si>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</si>
  <si>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</si>
  <si>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</si>
  <si>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</si>
  <si>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</si>
  <si>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</si>
  <si>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</si>
  <si>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</si>
  <si>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</si>
  <si>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</si>
  <si>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</si>
  <si>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</si>
  <si>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</si>
  <si>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</si>
  <si>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</si>
  <si>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</si>
  <si>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</si>
  <si>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</si>
  <si>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</si>
  <si>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</si>
  <si>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</si>
  <si>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</si>
  <si>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</si>
  <si>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</si>
  <si>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</si>
  <si>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</si>
  <si>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</si>
  <si>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</si>
  <si>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</si>
  <si>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</si>
  <si>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</si>
  <si>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</si>
  <si>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</si>
  <si>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</si>
  <si>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</si>
  <si>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</si>
  <si>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</si>
  <si>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</si>
  <si>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</si>
  <si>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</si>
  <si>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</si>
  <si>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</si>
  <si>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</si>
  <si>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</si>
  <si>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</si>
  <si>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</si>
  <si>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</si>
  <si>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</si>
  <si>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</si>
  <si>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</si>
  <si>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</si>
  <si>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</si>
  <si>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</si>
  <si>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</si>
  <si>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</si>
  <si>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</si>
  <si>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</si>
  <si>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</si>
  <si>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</si>
  <si>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</si>
  <si>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</si>
  <si>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</si>
  <si>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</si>
  <si>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</si>
  <si>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</si>
  <si>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</si>
  <si>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</si>
  <si>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</si>
  <si>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</si>
  <si>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</si>
  <si>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</si>
  <si>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</si>
  <si>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</si>
  <si>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</si>
  <si>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</si>
  <si>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</si>
  <si>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</si>
  <si>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</si>
  <si>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</si>
  <si>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</si>
  <si>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</si>
  <si>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</si>
  <si>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</si>
  <si>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</si>
  <si>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</si>
  <si>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</si>
  <si>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</si>
  <si>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</si>
  <si>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</si>
  <si>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</si>
  <si>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</si>
  <si>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</si>
  <si>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</si>
  <si>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</si>
  <si>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</si>
  <si>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</si>
  <si>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</si>
  <si>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</si>
  <si>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</si>
  <si>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</si>
  <si>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</si>
  <si>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</si>
  <si>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</si>
  <si>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</si>
  <si>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</si>
  <si>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</si>
  <si>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</si>
  <si>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</si>
  <si>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</si>
  <si>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</si>
  <si>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</si>
  <si>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</si>
  <si>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</si>
  <si>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</si>
  <si>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</si>
  <si>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</si>
  <si>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</si>
  <si>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</si>
  <si>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</si>
  <si>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</si>
  <si>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</si>
  <si>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</si>
  <si>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</si>
  <si>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</si>
  <si>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</si>
  <si>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</si>
  <si>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</si>
  <si>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</si>
  <si>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</si>
  <si>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</si>
  <si>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</si>
  <si>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</si>
  <si>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</si>
  <si>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</si>
  <si>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</si>
  <si>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</si>
  <si>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</si>
  <si>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</si>
  <si>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</si>
  <si>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</si>
  <si>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</si>
  <si>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</si>
  <si>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</si>
  <si>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</si>
  <si>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</si>
  <si>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</si>
  <si>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</si>
  <si>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</si>
  <si>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</si>
  <si>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</si>
  <si>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</si>
  <si>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</si>
  <si>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</si>
  <si>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</si>
  <si>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</si>
  <si>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</si>
  <si>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</si>
  <si>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</si>
  <si>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</si>
  <si>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</si>
  <si>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</si>
  <si>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</si>
  <si>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</si>
  <si>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</si>
  <si>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</si>
  <si>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</si>
  <si>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</si>
  <si>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</si>
  <si>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</si>
  <si>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</si>
  <si>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</si>
  <si>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</si>
  <si>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</si>
  <si>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</si>
  <si>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</si>
  <si>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</si>
  <si>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</si>
  <si>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</si>
  <si>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</si>
  <si>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</si>
  <si>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</si>
  <si>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</si>
  <si>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</si>
  <si>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</si>
  <si>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</si>
  <si>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</si>
  <si>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</si>
  <si>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</si>
  <si>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</si>
  <si>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</si>
  <si>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</si>
  <si>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</si>
  <si>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</si>
  <si>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</si>
  <si>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</si>
  <si>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</si>
  <si>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</si>
  <si>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</si>
  <si>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</si>
  <si>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</si>
  <si>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</si>
  <si>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</si>
  <si>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</si>
  <si>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</si>
  <si>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</si>
  <si>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</si>
  <si>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</si>
  <si>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</si>
  <si>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</si>
  <si>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</si>
  <si>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</si>
  <si>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</si>
  <si>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</si>
  <si>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</si>
  <si>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</si>
  <si>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</si>
  <si>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</si>
  <si>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</si>
  <si>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</si>
  <si>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</si>
  <si>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</si>
  <si>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</si>
  <si>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</si>
  <si>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</si>
  <si>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</si>
  <si>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</si>
  <si>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</si>
  <si>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</si>
  <si>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</si>
  <si>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</si>
  <si>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</si>
  <si>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</si>
  <si>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</si>
  <si>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</si>
  <si>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</si>
  <si>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</si>
  <si>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</si>
  <si>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</si>
  <si>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</si>
  <si>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</si>
  <si>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</si>
  <si>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</si>
  <si>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</si>
  <si>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</si>
  <si>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</si>
  <si>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</si>
  <si>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</si>
  <si>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</si>
  <si>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</si>
  <si>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</si>
  <si>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</si>
  <si>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</si>
  <si>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</si>
  <si>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</si>
  <si>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</si>
  <si>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</si>
  <si>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</si>
  <si>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</si>
  <si>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</si>
  <si>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</si>
  <si>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</si>
  <si>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</si>
  <si>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</si>
  <si>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</si>
  <si>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</si>
  <si>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</si>
  <si>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</si>
  <si>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</si>
  <si>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</si>
  <si>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</si>
  <si>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</si>
  <si>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</si>
  <si>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</si>
  <si>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</si>
  <si>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</si>
  <si>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</si>
  <si>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</si>
  <si>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</si>
  <si>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</si>
  <si>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</si>
  <si>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</si>
  <si>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</si>
  <si>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</si>
  <si>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</si>
  <si>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</si>
  <si>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</si>
  <si>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</si>
  <si>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</si>
  <si>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</si>
  <si>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</si>
  <si>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</si>
  <si>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</si>
  <si>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</si>
  <si>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</si>
  <si>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</si>
  <si>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</si>
  <si>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</si>
  <si>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</si>
  <si>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</si>
  <si>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</si>
  <si>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</si>
  <si>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</si>
  <si>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</si>
  <si>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</si>
  <si>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</si>
  <si>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</si>
  <si>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</si>
  <si>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</si>
  <si>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</si>
  <si>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</si>
  <si>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</si>
  <si>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</si>
  <si>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</si>
  <si>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</si>
  <si>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</si>
  <si>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</si>
  <si>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</si>
  <si>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</si>
  <si>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</si>
  <si>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</si>
  <si>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</si>
  <si>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</si>
  <si>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</si>
  <si>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</si>
  <si>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</si>
  <si>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</si>
  <si>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</si>
  <si>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</si>
  <si>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</si>
  <si>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</si>
  <si>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</si>
  <si>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</si>
  <si>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</si>
  <si>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</si>
  <si>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</si>
  <si>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</si>
  <si>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</si>
  <si>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</si>
  <si>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</si>
  <si>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</si>
  <si>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</si>
  <si>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</si>
  <si>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</si>
  <si>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</si>
  <si>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</si>
  <si>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</si>
  <si>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</si>
  <si>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</si>
  <si>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</si>
  <si>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</si>
  <si>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</si>
  <si>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</si>
  <si>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</si>
  <si>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</si>
  <si>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</si>
  <si>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</si>
  <si>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</si>
  <si>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</si>
  <si>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</si>
  <si>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</si>
  <si>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</si>
  <si>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</si>
  <si>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</si>
  <si>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</si>
  <si>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</si>
  <si>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</si>
  <si>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</si>
  <si>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</si>
  <si>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</si>
  <si>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</si>
  <si>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</si>
  <si>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</si>
  <si>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</si>
  <si>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</si>
  <si>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</si>
  <si>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</si>
  <si>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</si>
  <si>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</si>
  <si>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</si>
  <si>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</si>
  <si>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</si>
  <si>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</si>
  <si>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</si>
  <si>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</si>
  <si>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</si>
  <si>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</si>
  <si>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</si>
  <si>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</si>
  <si>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</si>
  <si>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</si>
  <si>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</si>
  <si>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</si>
  <si>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</si>
  <si>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</si>
  <si>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</si>
  <si>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</si>
  <si>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</si>
  <si>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</si>
  <si>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</si>
  <si>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</si>
  <si>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</si>
  <si>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</si>
  <si>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</si>
  <si>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</si>
  <si>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</si>
  <si>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</si>
  <si>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</si>
  <si>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</si>
  <si>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</si>
  <si>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</si>
  <si>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</si>
  <si>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</si>
  <si>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</si>
  <si>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</si>
  <si>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</si>
  <si>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</si>
  <si>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</si>
  <si>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</si>
  <si>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</si>
  <si>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</si>
  <si>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</si>
  <si>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</si>
  <si>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</si>
  <si>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</si>
  <si>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</si>
  <si>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</si>
  <si>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</si>
  <si>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</si>
  <si>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</si>
  <si>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</si>
  <si>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</si>
  <si>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</si>
  <si>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</si>
  <si>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</si>
  <si>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</si>
  <si>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</si>
  <si>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</si>
  <si>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</si>
  <si>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</si>
  <si>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</si>
  <si>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</si>
  <si>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</si>
  <si>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</si>
  <si>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</si>
  <si>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</si>
  <si>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</si>
  <si>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</si>
  <si>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</si>
  <si>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</si>
  <si>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</si>
  <si>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</si>
  <si>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</si>
  <si>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</si>
  <si>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</si>
  <si>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</si>
  <si>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</si>
  <si>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</si>
  <si>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</si>
  <si>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</si>
  <si>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</si>
  <si>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</si>
  <si>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</si>
  <si>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</si>
  <si>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</si>
  <si>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</si>
  <si>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</si>
  <si>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</si>
  <si>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</si>
  <si>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</si>
  <si>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</si>
  <si>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</si>
  <si>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</si>
  <si>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</si>
  <si>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</si>
  <si>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</si>
  <si>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</si>
  <si>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</si>
  <si>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</si>
  <si>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</si>
  <si>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</si>
  <si>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</si>
  <si>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</si>
  <si>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</si>
  <si>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</si>
  <si>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</si>
  <si>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</si>
  <si>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</si>
  <si>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</si>
  <si>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</si>
  <si>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</si>
  <si>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</si>
  <si>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</si>
  <si>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</si>
  <si>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</si>
  <si>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</si>
  <si>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</si>
  <si>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</si>
  <si>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</si>
  <si>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</si>
  <si>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</si>
  <si>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</si>
  <si>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</si>
  <si>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</si>
  <si>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</si>
  <si>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</si>
  <si>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</si>
  <si>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</si>
  <si>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</si>
  <si>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</si>
  <si>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</si>
  <si>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</si>
  <si>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</si>
  <si>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</si>
  <si>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</si>
  <si>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</si>
  <si>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</si>
  <si>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</si>
  <si>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</si>
  <si>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</si>
  <si>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</si>
  <si>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</si>
  <si>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</si>
  <si>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</si>
  <si>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</si>
  <si>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</si>
  <si>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</si>
  <si>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</si>
  <si>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</si>
  <si>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</si>
  <si>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</si>
  <si>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</si>
  <si>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</si>
  <si>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</si>
  <si>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</si>
  <si>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</si>
  <si>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</si>
  <si>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</si>
  <si>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</si>
  <si>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</si>
  <si>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</si>
  <si>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</si>
  <si>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</si>
  <si>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</si>
  <si>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</si>
  <si>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</si>
  <si>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</si>
  <si>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</si>
  <si>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</si>
  <si>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</si>
  <si>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</si>
  <si>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</si>
  <si>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</si>
  <si>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</si>
  <si>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</si>
  <si>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</si>
  <si>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</si>
  <si>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</si>
  <si>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</si>
  <si>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</si>
  <si>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</si>
  <si>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</si>
  <si>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</si>
  <si>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</si>
  <si>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</si>
  <si>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</si>
  <si>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</si>
  <si>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</si>
  <si>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</si>
  <si>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</si>
  <si>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</si>
  <si>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</si>
  <si>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</si>
  <si>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</si>
  <si>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</si>
  <si>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</si>
  <si>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</si>
  <si>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</si>
  <si>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</si>
  <si>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</si>
  <si>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</si>
  <si>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</si>
  <si>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</si>
  <si>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</si>
  <si>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</si>
  <si>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</si>
  <si>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</si>
  <si>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</si>
  <si>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</si>
  <si>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</si>
  <si>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</si>
  <si>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</si>
  <si>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</si>
  <si>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</si>
  <si>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</si>
  <si>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</si>
  <si>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</si>
  <si>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</si>
  <si>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</si>
  <si>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</si>
  <si>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</si>
  <si>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</si>
  <si>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</si>
  <si>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</si>
  <si>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</si>
  <si>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</si>
  <si>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</si>
  <si>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</si>
  <si>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</si>
  <si>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</si>
  <si>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</si>
  <si>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</si>
  <si>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</si>
  <si>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</si>
  <si>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</si>
  <si>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</si>
  <si>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</si>
  <si>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</si>
  <si>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</si>
  <si>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</si>
  <si>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</si>
  <si>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</si>
  <si>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</si>
  <si>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</si>
  <si>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</si>
  <si>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</si>
  <si>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</si>
  <si>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</si>
  <si>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</si>
  <si>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</si>
  <si>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</si>
  <si>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</si>
  <si>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</si>
  <si>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</si>
  <si>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</si>
  <si>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</si>
  <si>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</si>
  <si>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</si>
  <si>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</si>
  <si>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</si>
  <si>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</si>
  <si>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</si>
  <si>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</si>
  <si>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</si>
  <si>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</si>
  <si>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</si>
  <si>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</si>
  <si>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</si>
  <si>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</si>
  <si>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</si>
  <si>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</si>
  <si>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</si>
  <si>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</si>
  <si>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</si>
  <si>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</si>
  <si>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</si>
  <si>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</si>
  <si>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</si>
  <si>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</si>
  <si>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</si>
  <si>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</si>
  <si>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</si>
  <si>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</si>
  <si>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</si>
  <si>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</si>
  <si>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</si>
  <si>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</si>
  <si>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</si>
  <si>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</si>
  <si>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</si>
  <si>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</si>
  <si>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</si>
  <si>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</si>
  <si>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</si>
  <si>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</si>
  <si>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</si>
  <si>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</si>
  <si>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</si>
  <si>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</si>
  <si>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</si>
  <si>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</si>
  <si>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</si>
  <si>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</si>
  <si>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</si>
  <si>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</si>
  <si>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</si>
  <si>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</si>
  <si>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</si>
  <si>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</si>
  <si>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</si>
  <si>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</si>
  <si>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</si>
  <si>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</si>
  <si>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</si>
  <si>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</si>
  <si>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</si>
  <si>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</si>
  <si>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</si>
  <si>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</si>
  <si>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</si>
  <si>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</si>
  <si>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</si>
  <si>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</si>
  <si>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</si>
  <si>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</si>
  <si>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</si>
  <si>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</si>
  <si>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</si>
  <si>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</si>
  <si>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</si>
  <si>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</si>
  <si>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</si>
  <si>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</si>
  <si>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</si>
  <si>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</si>
  <si>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</si>
  <si>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</si>
  <si>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</si>
  <si>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</si>
  <si>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</si>
  <si>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</si>
  <si>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</si>
  <si>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</si>
  <si>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</si>
  <si>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</si>
  <si>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</si>
  <si>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</si>
  <si>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</si>
  <si>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</si>
  <si>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</si>
  <si>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</si>
  <si>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</si>
  <si>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</si>
  <si>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</si>
  <si>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</si>
  <si>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</si>
  <si>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</si>
  <si>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</si>
  <si>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</si>
  <si>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</si>
  <si>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</si>
  <si>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</si>
  <si>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</si>
  <si>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</si>
  <si>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</si>
  <si>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</si>
  <si>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</si>
  <si>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</si>
  <si>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</si>
  <si>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</si>
  <si>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</si>
  <si>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</si>
  <si>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</si>
  <si>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</si>
  <si>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</si>
  <si>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</si>
  <si>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</si>
  <si>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</si>
  <si>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</si>
  <si>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</si>
  <si>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</si>
  <si>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</si>
  <si>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</si>
  <si>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</si>
  <si>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</si>
  <si>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</si>
  <si>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</si>
  <si>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</si>
  <si>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</si>
  <si>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</si>
  <si>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</si>
  <si>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</si>
  <si>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</si>
  <si>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</si>
  <si>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</si>
  <si>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</si>
  <si>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</si>
  <si>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</si>
  <si>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</si>
  <si>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</si>
  <si>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</si>
  <si>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</si>
  <si>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</si>
  <si>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</si>
  <si>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</si>
  <si>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</si>
  <si>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</si>
  <si>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</si>
  <si>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</si>
  <si>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</si>
  <si>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</si>
  <si>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</si>
  <si>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</si>
  <si>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</si>
  <si>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</si>
  <si>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</si>
  <si>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</si>
  <si>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</si>
  <si>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</si>
  <si>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</si>
  <si>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</si>
  <si>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</si>
  <si>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</si>
  <si>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</si>
  <si>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</si>
  <si>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</si>
  <si>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</si>
  <si>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</si>
  <si>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</si>
  <si>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</si>
  <si>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</si>
  <si>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</si>
  <si>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</si>
  <si>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</si>
  <si>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</si>
  <si>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</si>
  <si>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</si>
  <si>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</si>
  <si>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</si>
  <si>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</si>
  <si>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</si>
  <si>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</si>
  <si>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</si>
  <si>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</si>
  <si>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</si>
  <si>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</si>
  <si>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</si>
  <si>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</si>
  <si>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</si>
  <si>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</si>
  <si>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</si>
  <si>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</si>
  <si>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</si>
  <si>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</si>
  <si>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</si>
  <si>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</si>
  <si>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</si>
  <si>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</si>
  <si>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</si>
  <si>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</si>
  <si>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</si>
  <si>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</si>
  <si>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</si>
  <si>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</si>
  <si>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</si>
  <si>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</si>
  <si>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</si>
  <si>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</si>
  <si>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</si>
  <si>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</si>
  <si>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</si>
  <si>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</si>
  <si>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</si>
  <si>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</si>
  <si>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</si>
  <si>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</si>
  <si>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</si>
  <si>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</si>
  <si>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</si>
  <si>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</si>
  <si>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</si>
  <si>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</si>
  <si>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</si>
  <si>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</si>
  <si>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</si>
  <si>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</si>
  <si>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</si>
  <si>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</si>
  <si>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</si>
  <si>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</si>
  <si>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</si>
  <si>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</si>
  <si>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</si>
  <si>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</si>
  <si>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</si>
  <si>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</si>
  <si>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</si>
  <si>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</si>
  <si>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</si>
  <si>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</si>
  <si>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</si>
  <si>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</si>
  <si>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</si>
  <si>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</si>
  <si>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</si>
  <si>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</si>
  <si>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</si>
  <si>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</si>
  <si>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</si>
  <si>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</si>
  <si>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</si>
  <si>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</si>
  <si>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</si>
  <si>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</si>
  <si>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</si>
  <si>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</si>
  <si>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</si>
  <si>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</si>
  <si>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</si>
  <si>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</si>
  <si>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</si>
  <si>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</si>
  <si>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</si>
  <si>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</si>
  <si>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</si>
  <si>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</si>
  <si>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</si>
  <si>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</si>
  <si>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</si>
  <si>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</si>
  <si>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</si>
  <si>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</si>
  <si>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</si>
  <si>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</si>
  <si>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</si>
  <si>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</si>
  <si>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</si>
  <si>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</si>
  <si>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</si>
  <si>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</si>
  <si>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</si>
  <si>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</si>
  <si>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</si>
  <si>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</si>
  <si>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</si>
  <si>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</si>
  <si>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</si>
  <si>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</si>
  <si>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</si>
  <si>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</si>
  <si>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</si>
  <si>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</si>
  <si>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</si>
  <si>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</si>
  <si>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</si>
  <si>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</si>
  <si>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</si>
  <si>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</si>
  <si>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</si>
  <si>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</si>
  <si>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</si>
  <si>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</si>
  <si>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</si>
  <si>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</si>
  <si>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</si>
  <si>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</si>
  <si>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</si>
  <si>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</si>
  <si>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</si>
  <si>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</si>
  <si>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</si>
  <si>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</si>
  <si>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</si>
  <si>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</si>
  <si>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</si>
  <si>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</si>
  <si>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</si>
  <si>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</si>
  <si>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</si>
  <si>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</si>
  <si>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</si>
  <si>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</si>
  <si>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</si>
  <si>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</si>
  <si>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</si>
  <si>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</si>
  <si>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</si>
  <si>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</si>
  <si>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</si>
  <si>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</si>
  <si>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</si>
  <si>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</si>
  <si>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</si>
  <si>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</si>
  <si>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</si>
  <si>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</si>
  <si>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</si>
  <si>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</si>
  <si>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</si>
  <si>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</si>
  <si>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</si>
  <si>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</si>
  <si>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</si>
  <si>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</si>
  <si>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</si>
  <si>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</si>
  <si>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</si>
  <si>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</si>
  <si>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</si>
  <si>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</si>
  <si>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</si>
  <si>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</si>
  <si>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</si>
  <si>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</si>
  <si>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</si>
  <si>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</si>
  <si>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</si>
  <si>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</si>
  <si>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</si>
  <si>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</si>
  <si>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</si>
  <si>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</si>
  <si>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</si>
  <si>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</si>
  <si>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</si>
  <si>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</si>
  <si>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</si>
  <si>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</si>
  <si>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</si>
  <si>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</si>
  <si>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</si>
  <si>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</si>
  <si>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</si>
  <si>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</si>
  <si>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</si>
  <si>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</si>
  <si>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</si>
  <si>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</si>
  <si>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</si>
  <si>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</si>
  <si>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</si>
  <si>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</si>
  <si>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</si>
  <si>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</si>
  <si>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</si>
  <si>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</si>
  <si>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</si>
  <si>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</si>
  <si>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</si>
  <si>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</si>
  <si>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</si>
  <si>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</si>
  <si>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</si>
  <si>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</si>
  <si>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</si>
  <si>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</si>
  <si>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</si>
  <si>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</si>
  <si>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</si>
  <si>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</si>
  <si>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</si>
  <si>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</si>
  <si>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</si>
  <si>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</si>
  <si>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</si>
  <si>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</si>
  <si>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</si>
  <si>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</si>
  <si>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</si>
  <si>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</si>
  <si>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</si>
  <si>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</si>
  <si>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</si>
  <si>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</si>
  <si>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</si>
  <si>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</si>
  <si>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</si>
  <si>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</si>
  <si>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</si>
  <si>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</si>
  <si>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</si>
  <si>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</si>
  <si>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</si>
  <si>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</si>
  <si>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</si>
  <si>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</si>
  <si>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</si>
  <si>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</si>
  <si>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</si>
  <si>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</si>
  <si>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</si>
  <si>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</si>
  <si>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</si>
  <si>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</si>
  <si>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</si>
  <si>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</si>
  <si>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</si>
  <si>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</si>
  <si>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</si>
  <si>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</si>
  <si>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</si>
  <si>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</si>
  <si>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</si>
  <si>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</si>
  <si>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</si>
  <si>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</si>
  <si>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</si>
  <si>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</si>
  <si>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</si>
  <si>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</si>
  <si>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</si>
  <si>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</si>
  <si>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</si>
  <si>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</si>
  <si>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</si>
  <si>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</si>
  <si>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</si>
  <si>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</si>
  <si>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</si>
  <si>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</si>
  <si>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</si>
  <si>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</si>
  <si>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</si>
  <si>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</si>
  <si>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</si>
  <si>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</si>
  <si>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</si>
  <si>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</si>
  <si>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</si>
  <si>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</si>
  <si>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</si>
  <si>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</si>
  <si>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</si>
  <si>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</si>
  <si>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</si>
  <si>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</si>
  <si>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</si>
  <si>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</si>
  <si>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</si>
  <si>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</si>
  <si>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</si>
  <si>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</si>
  <si>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</si>
  <si>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</si>
  <si>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</si>
  <si>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</si>
  <si>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</si>
  <si>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</si>
  <si>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</si>
  <si>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</si>
  <si>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</si>
  <si>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</si>
  <si>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</si>
  <si>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</si>
  <si>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</si>
  <si>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</si>
  <si>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</si>
  <si>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</si>
  <si>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</si>
  <si>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</si>
  <si>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</si>
  <si>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</si>
  <si>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</si>
  <si>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</si>
  <si>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</si>
  <si>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</si>
  <si>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</si>
  <si>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</si>
  <si>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</si>
  <si>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</si>
  <si>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</si>
  <si>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</si>
  <si>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</si>
  <si>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</si>
  <si>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</si>
  <si>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</si>
  <si>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</si>
  <si>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</si>
  <si>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</si>
  <si>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</si>
  <si>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</si>
  <si>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</si>
  <si>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</si>
  <si>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</si>
  <si>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</si>
  <si>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</si>
  <si>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</si>
  <si>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</si>
  <si>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</si>
  <si>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</si>
  <si>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</si>
  <si>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</si>
  <si>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</si>
  <si>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</si>
  <si>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</si>
  <si>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</si>
  <si>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</si>
  <si>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</si>
  <si>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</si>
  <si>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</si>
  <si>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</si>
  <si>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</si>
  <si>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</si>
  <si>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</si>
  <si>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</si>
  <si>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</si>
  <si>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</si>
  <si>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</si>
  <si>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</si>
  <si>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</si>
  <si>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</si>
  <si>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</si>
  <si>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</si>
  <si>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</si>
  <si>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</si>
  <si>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</si>
  <si>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</si>
  <si>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</si>
  <si>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</si>
  <si>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</si>
  <si>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</si>
  <si>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</si>
  <si>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</si>
  <si>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</si>
  <si>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</si>
  <si>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</si>
  <si>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</si>
  <si>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</si>
  <si>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</si>
  <si>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</si>
  <si>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</si>
  <si>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</si>
  <si>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</si>
  <si>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</si>
  <si>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</si>
  <si>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</si>
  <si>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</si>
  <si>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</si>
  <si>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</si>
  <si>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</si>
  <si>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</si>
  <si>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</si>
  <si>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</si>
  <si>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</si>
  <si>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</si>
  <si>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</si>
  <si>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</si>
  <si>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</si>
  <si>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</si>
  <si>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</si>
  <si>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</si>
  <si>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</si>
  <si>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</si>
  <si>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</si>
  <si>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</si>
  <si>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</si>
  <si>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</si>
  <si>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</si>
  <si>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</si>
  <si>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</si>
  <si>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</si>
  <si>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</si>
  <si>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</si>
  <si>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</si>
  <si>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</si>
  <si>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</si>
  <si>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</si>
  <si>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</si>
  <si>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</si>
  <si>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</si>
  <si>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</si>
  <si>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</si>
  <si>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</si>
  <si>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</si>
  <si>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</si>
  <si>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</si>
  <si>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</si>
  <si>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</si>
  <si>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</si>
  <si>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</si>
  <si>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</si>
  <si>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</si>
  <si>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</si>
  <si>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</si>
  <si>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</si>
  <si>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</si>
  <si>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</si>
  <si>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</si>
  <si>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</si>
  <si>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</si>
  <si>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</si>
  <si>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</si>
  <si>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</si>
  <si>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</si>
  <si>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</si>
  <si>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</si>
  <si>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</si>
  <si>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</si>
  <si>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</si>
  <si>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</si>
  <si>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</si>
  <si>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</si>
  <si>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</si>
  <si>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</si>
  <si>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</si>
  <si>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</si>
  <si>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</si>
  <si>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</si>
  <si>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</si>
  <si>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</si>
  <si>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</si>
  <si>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</si>
  <si>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</si>
  <si>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</si>
  <si>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</si>
  <si>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</si>
  <si>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</si>
  <si>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</si>
  <si>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</si>
  <si>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</si>
  <si>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</si>
  <si>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</si>
  <si>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</si>
  <si>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</si>
  <si>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</si>
  <si>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</si>
  <si>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</si>
  <si>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</si>
  <si>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</si>
  <si>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</si>
  <si>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</si>
  <si>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</si>
  <si>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</si>
  <si>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</si>
  <si>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</si>
  <si>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</si>
  <si>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</si>
  <si>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</si>
  <si>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</si>
  <si>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</si>
  <si>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</si>
  <si>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</si>
  <si>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</si>
  <si>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</si>
  <si>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</si>
  <si>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</si>
  <si>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</si>
  <si>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</si>
  <si>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</si>
  <si>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</si>
  <si>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</si>
  <si>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</si>
  <si>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</si>
  <si>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</si>
  <si>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</si>
  <si>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</si>
  <si>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</si>
  <si>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</si>
  <si>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</si>
  <si>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</si>
  <si>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</si>
  <si>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</si>
  <si>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</si>
  <si>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</si>
  <si>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</si>
  <si>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</si>
  <si>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</si>
  <si>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</si>
  <si>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</si>
  <si>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</si>
  <si>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</si>
  <si>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</si>
  <si>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</si>
  <si>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</si>
  <si>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</si>
  <si>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</si>
  <si>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</si>
  <si>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</si>
  <si>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</si>
  <si>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</si>
  <si>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</si>
  <si>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</si>
  <si>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</si>
  <si>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</si>
  <si>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</si>
  <si>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</si>
  <si>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</si>
  <si>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</si>
  <si>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</si>
  <si>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</si>
  <si>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</si>
  <si>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</si>
  <si>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</si>
  <si>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</si>
  <si>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</si>
  <si>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</si>
  <si>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</si>
  <si>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</si>
  <si>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</si>
  <si>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</si>
  <si>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</si>
  <si>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</si>
  <si>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</si>
  <si>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</si>
  <si>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</si>
  <si>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</si>
  <si>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</si>
  <si>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</si>
  <si>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</si>
  <si>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</si>
  <si>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</si>
  <si>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</si>
  <si>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</si>
  <si>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</si>
  <si>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</si>
  <si>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</si>
  <si>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</si>
  <si>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</si>
  <si>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</si>
  <si>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</si>
  <si>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</si>
  <si>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</si>
  <si>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</si>
  <si>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</si>
  <si>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</si>
  <si>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</si>
  <si>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</si>
  <si>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</si>
  <si>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</si>
  <si>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</si>
  <si>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</si>
  <si>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</si>
  <si>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</si>
  <si>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</si>
  <si>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</si>
  <si>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</si>
  <si>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</si>
  <si>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</si>
  <si>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</si>
  <si>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</si>
  <si>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</si>
  <si>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</si>
  <si>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</si>
  <si>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</si>
  <si>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</si>
  <si>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</si>
  <si>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</si>
  <si>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</si>
  <si>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</si>
  <si>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</si>
  <si>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</si>
  <si>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</si>
  <si>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</si>
  <si>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</si>
  <si>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</si>
  <si>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</si>
  <si>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</si>
  <si>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</si>
  <si>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</si>
  <si>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</si>
  <si>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</si>
  <si>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</si>
  <si>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</si>
  <si>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</si>
  <si>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</si>
  <si>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</si>
  <si>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</si>
  <si>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</si>
  <si>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</si>
  <si>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</si>
  <si>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</si>
  <si>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</si>
  <si>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</si>
  <si>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</si>
  <si>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</si>
  <si>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</si>
  <si>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</si>
  <si>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</si>
  <si>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</si>
  <si>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</si>
  <si>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</si>
  <si>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</si>
  <si>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</si>
  <si>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</si>
  <si>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</si>
  <si>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</si>
  <si>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</si>
  <si>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</si>
  <si>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</si>
  <si>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</si>
  <si>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</si>
  <si>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</si>
  <si>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</si>
  <si>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</si>
  <si>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</si>
  <si>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</si>
  <si>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</si>
  <si>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</si>
  <si>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</si>
  <si>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</si>
  <si>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</si>
  <si>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</si>
  <si>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</si>
  <si>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</si>
  <si>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</si>
  <si>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</si>
  <si>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</si>
  <si>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</si>
  <si>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</si>
  <si>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</si>
  <si>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</si>
  <si>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</si>
  <si>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</si>
  <si>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</si>
  <si>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</si>
  <si>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</si>
  <si>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</si>
  <si>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</si>
  <si>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</si>
  <si>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</si>
  <si>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</si>
  <si>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</si>
  <si>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</si>
  <si>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</si>
  <si>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</si>
  <si>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</si>
  <si>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</si>
  <si>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</si>
  <si>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</si>
  <si>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</si>
  <si>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</si>
  <si>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</si>
  <si>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</si>
  <si>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</si>
  <si>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</si>
  <si>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</si>
  <si>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</si>
  <si>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</si>
  <si>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</si>
  <si>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</si>
  <si>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</si>
  <si>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</si>
  <si>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</si>
  <si>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</si>
  <si>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</si>
  <si>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</si>
  <si>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</si>
  <si>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</si>
  <si>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</si>
  <si>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</si>
  <si>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</si>
  <si>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</si>
  <si>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</si>
  <si>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</si>
  <si>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</si>
  <si>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</si>
  <si>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</si>
  <si>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</si>
  <si>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</si>
  <si>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</si>
  <si>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</si>
  <si>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</si>
  <si>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</si>
  <si>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</si>
  <si>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</si>
  <si>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</si>
  <si>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</si>
  <si>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</si>
  <si>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</si>
  <si>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</si>
  <si>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</si>
  <si>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</si>
  <si>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</si>
  <si>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</si>
  <si>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</si>
  <si>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</si>
  <si>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</si>
  <si>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</si>
  <si>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</si>
  <si>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</si>
  <si>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</si>
  <si>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</si>
  <si>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</si>
  <si>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</si>
  <si>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</si>
  <si>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</si>
  <si>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</si>
  <si>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</si>
  <si>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</si>
  <si>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</si>
  <si>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</si>
  <si>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</si>
  <si>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</si>
  <si>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</si>
  <si>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</si>
  <si>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</si>
  <si>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</si>
  <si>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</si>
  <si>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</si>
  <si>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</si>
  <si>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</si>
  <si>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</si>
  <si>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</si>
  <si>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</si>
  <si>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</si>
  <si>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</si>
  <si>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</si>
  <si>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</si>
  <si>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</si>
  <si>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</si>
  <si>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</si>
  <si>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</si>
  <si>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</si>
  <si>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</si>
  <si>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</si>
  <si>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</si>
  <si>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</si>
  <si>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</si>
  <si>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</si>
  <si>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</si>
  <si>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</si>
  <si>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</si>
  <si>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</si>
  <si>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</si>
  <si>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</si>
  <si>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</si>
  <si>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</si>
  <si>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</si>
  <si>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</si>
  <si>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</si>
  <si>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</si>
  <si>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</si>
  <si>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</si>
  <si>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</si>
  <si>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</si>
  <si>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</si>
  <si>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</si>
  <si>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</si>
  <si>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</si>
  <si>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</si>
  <si>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</si>
  <si>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</si>
  <si>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</si>
  <si>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</si>
  <si>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</si>
  <si>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</si>
  <si>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</si>
  <si>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</si>
  <si>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</si>
  <si>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</si>
  <si>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</si>
  <si>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</si>
  <si>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</si>
  <si>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</si>
  <si>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</si>
  <si>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</si>
  <si>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</si>
  <si>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</si>
  <si>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</si>
  <si>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</si>
  <si>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</si>
  <si>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</si>
  <si>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</si>
  <si>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</si>
  <si>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</si>
  <si>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</si>
  <si>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</si>
  <si>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</si>
  <si>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</si>
  <si>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</si>
  <si>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</si>
  <si>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</si>
  <si>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</si>
  <si>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</si>
  <si>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</si>
  <si>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</si>
  <si>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</si>
  <si>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</si>
  <si>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</si>
  <si>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</si>
  <si>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</si>
  <si>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</si>
  <si>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</si>
  <si>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</si>
  <si>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</si>
  <si>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</si>
  <si>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</si>
  <si>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</si>
  <si>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</si>
  <si>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</si>
  <si>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</si>
  <si>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</si>
  <si>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</si>
  <si>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</si>
  <si>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</si>
  <si>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</si>
  <si>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</si>
  <si>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</si>
  <si>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</si>
  <si>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</si>
  <si>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</si>
  <si>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</si>
  <si>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</si>
  <si>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</si>
  <si>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</si>
  <si>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</si>
  <si>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</si>
  <si>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</si>
  <si>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</si>
  <si>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</si>
  <si>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</si>
  <si>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</si>
  <si>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</si>
  <si>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</si>
  <si>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</si>
  <si>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</si>
  <si>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</si>
  <si>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</si>
  <si>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</si>
  <si>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</si>
  <si>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</si>
  <si>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</si>
  <si>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</si>
  <si>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</si>
  <si>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</si>
  <si>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</si>
  <si>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</si>
  <si>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</si>
  <si>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</si>
  <si>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</si>
  <si>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</si>
  <si>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</si>
  <si>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</si>
  <si>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</si>
  <si>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</si>
  <si>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</si>
  <si>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</si>
  <si>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</si>
  <si>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</si>
  <si>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</si>
  <si>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</si>
  <si>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</si>
  <si>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</si>
  <si>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</si>
  <si>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</si>
  <si>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</si>
  <si>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</si>
  <si>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</si>
  <si>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</si>
  <si>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</si>
  <si>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</si>
  <si>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</si>
  <si>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</si>
  <si>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</si>
  <si>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</si>
  <si>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</si>
  <si>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</si>
  <si>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</si>
  <si>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</si>
  <si>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</si>
  <si>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</si>
  <si>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</si>
  <si>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</si>
  <si>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</si>
  <si>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</si>
  <si>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</si>
  <si>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</si>
  <si>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</si>
  <si>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</si>
  <si>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</si>
  <si>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</si>
  <si>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</si>
  <si>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</si>
  <si>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</si>
  <si>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</si>
  <si>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</si>
  <si>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</si>
  <si>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</si>
  <si>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</si>
  <si>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</si>
  <si>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</si>
  <si>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</si>
  <si>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</si>
  <si>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</si>
  <si>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</si>
  <si>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</si>
  <si>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</si>
  <si>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</si>
  <si>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</si>
  <si>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</si>
  <si>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</si>
  <si>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</si>
  <si>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</si>
  <si>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</si>
  <si>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</si>
  <si>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</si>
  <si>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</si>
  <si>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</si>
  <si>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</si>
  <si>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</si>
  <si>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</si>
  <si>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</si>
  <si>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</si>
  <si>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</si>
  <si>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</si>
  <si>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</si>
  <si>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</si>
  <si>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</si>
  <si>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</si>
  <si>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</si>
  <si>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</si>
  <si>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</si>
  <si>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</si>
  <si>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</si>
  <si>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</si>
  <si>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</si>
  <si>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</si>
  <si>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</si>
  <si>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</si>
  <si>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</si>
  <si>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</si>
  <si>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</si>
  <si>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</si>
  <si>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</si>
  <si>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</si>
  <si>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</si>
  <si>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</si>
  <si>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</si>
  <si>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</si>
  <si>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</si>
  <si>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</si>
  <si>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</si>
  <si>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</si>
  <si>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</si>
  <si>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</si>
  <si>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</si>
  <si>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</si>
  <si>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</si>
  <si>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</si>
  <si>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</si>
  <si>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</si>
  <si>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</si>
  <si>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</si>
  <si>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</si>
  <si>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</si>
  <si>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</si>
  <si>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</si>
  <si>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</si>
  <si>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</si>
  <si>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</si>
  <si>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</si>
  <si>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</si>
  <si>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</si>
  <si>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</si>
  <si>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</si>
  <si>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</si>
  <si>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</si>
  <si>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</si>
  <si>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</si>
  <si>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</si>
  <si>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</si>
  <si>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</si>
  <si>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</si>
  <si>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</si>
  <si>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</si>
  <si>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</si>
  <si>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</si>
  <si>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</si>
  <si>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</si>
  <si>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</si>
  <si>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</si>
  <si>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</si>
  <si>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</si>
  <si>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</si>
  <si>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</si>
  <si>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</si>
  <si>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</si>
  <si>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</si>
  <si>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</si>
  <si>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</si>
  <si>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</si>
  <si>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</si>
  <si>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</si>
  <si>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</si>
  <si>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</si>
  <si>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</si>
  <si>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</si>
  <si>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</si>
  <si>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</si>
  <si>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</si>
  <si>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</si>
  <si>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</si>
  <si>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</si>
  <si>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</si>
  <si>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</si>
  <si>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</si>
  <si>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</si>
  <si>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</si>
  <si>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</si>
  <si>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</si>
  <si>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</si>
  <si>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</si>
  <si>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</si>
  <si>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</si>
  <si>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</si>
  <si>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</si>
  <si>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</si>
  <si>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</si>
  <si>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</si>
  <si>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</si>
  <si>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</si>
  <si>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</si>
  <si>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</si>
  <si>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</si>
  <si>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</si>
  <si>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</si>
  <si>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</si>
  <si>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</si>
  <si>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</si>
  <si>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</si>
  <si>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</si>
  <si>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</si>
  <si>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</si>
  <si>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</si>
  <si>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</si>
  <si>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</si>
  <si>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</si>
  <si>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</si>
  <si>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</si>
  <si>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</si>
  <si>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</si>
  <si>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</si>
  <si>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</si>
  <si>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</si>
  <si>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</si>
  <si>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</si>
  <si>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</si>
  <si>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</si>
  <si>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</si>
  <si>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</si>
  <si>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</si>
  <si>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</si>
  <si>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</si>
  <si>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</si>
  <si>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</si>
  <si>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</si>
  <si>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</si>
  <si>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</si>
  <si>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</si>
  <si>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</si>
  <si>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</si>
  <si>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</si>
  <si>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</si>
  <si>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</si>
  <si>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</si>
  <si>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</si>
  <si>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</si>
  <si>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</si>
  <si>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</si>
  <si>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</si>
  <si>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</si>
  <si>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</si>
  <si>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</si>
  <si>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</si>
  <si>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</si>
  <si>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</si>
  <si>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</si>
  <si>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</si>
  <si>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</si>
  <si>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</si>
  <si>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</si>
  <si>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</si>
  <si>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</si>
  <si>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</si>
  <si>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</si>
  <si>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</si>
  <si>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</si>
  <si>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</si>
  <si>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</si>
  <si>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</si>
  <si>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</si>
  <si>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</si>
  <si>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</si>
  <si>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</si>
  <si>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</si>
  <si>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</si>
  <si>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</si>
  <si>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</si>
  <si>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</si>
  <si>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</si>
  <si>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</si>
  <si>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</si>
  <si>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</si>
  <si>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</si>
  <si>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</si>
  <si>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</si>
  <si>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</si>
  <si>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</si>
  <si>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</si>
  <si>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</si>
  <si>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</si>
  <si>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</si>
  <si>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</si>
  <si>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</si>
  <si>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</si>
  <si>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</si>
  <si>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</si>
  <si>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</si>
  <si>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</si>
  <si>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</si>
  <si>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</si>
  <si>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</si>
  <si>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</si>
  <si>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</si>
  <si>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</si>
  <si>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</si>
  <si>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</si>
  <si>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</si>
  <si>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</si>
  <si>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</si>
  <si>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</si>
  <si>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</si>
  <si>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</si>
  <si>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</si>
  <si>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</si>
  <si>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</si>
  <si>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</si>
  <si>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</si>
  <si>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</si>
  <si>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</si>
  <si>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</si>
  <si>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</si>
  <si>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</si>
  <si>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</si>
  <si>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</si>
  <si>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</si>
  <si>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</si>
  <si>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</si>
  <si>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</si>
  <si>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</si>
  <si>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</si>
  <si>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</si>
  <si>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</si>
  <si>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</si>
  <si>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</si>
  <si>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</si>
  <si>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</si>
  <si>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</si>
  <si>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</si>
  <si>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</si>
  <si>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</si>
  <si>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</si>
  <si>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</si>
  <si>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</si>
  <si>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</si>
  <si>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</si>
  <si>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</si>
  <si>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</si>
  <si>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</si>
  <si>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</si>
  <si>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</si>
  <si>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</si>
  <si>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</si>
  <si>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</si>
  <si>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</si>
  <si>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</si>
  <si>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</si>
  <si>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</si>
  <si>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</si>
  <si>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</si>
  <si>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</si>
  <si>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</si>
  <si>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</si>
  <si>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</si>
  <si>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</si>
  <si>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</si>
  <si>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</si>
  <si>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</si>
  <si>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</si>
  <si>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</si>
  <si>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</si>
  <si>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</si>
  <si>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</si>
  <si>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</si>
  <si>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</si>
  <si>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</si>
  <si>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</si>
  <si>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</si>
  <si>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</si>
  <si>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</si>
  <si>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</si>
  <si>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</si>
  <si>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</si>
  <si>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</si>
  <si>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</si>
  <si>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</si>
  <si>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</si>
  <si>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</si>
  <si>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</si>
  <si>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</si>
  <si>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</si>
  <si>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</si>
  <si>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</si>
  <si>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</si>
  <si>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</si>
  <si>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</si>
  <si>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</si>
  <si>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</si>
  <si>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</si>
  <si>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</si>
  <si>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</si>
  <si>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</si>
  <si>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</si>
  <si>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</si>
  <si>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</si>
  <si>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</si>
  <si>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</si>
  <si>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</si>
  <si>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</si>
  <si>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</si>
  <si>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</si>
  <si>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</si>
  <si>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</si>
  <si>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</si>
  <si>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</si>
  <si>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</si>
  <si>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</si>
  <si>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</si>
  <si>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</si>
  <si>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</si>
  <si>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</si>
  <si>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</si>
  <si>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</si>
  <si>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</si>
  <si>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</si>
  <si>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</si>
  <si>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</si>
  <si>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</si>
  <si>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</si>
  <si>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</si>
  <si>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</si>
  <si>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</si>
  <si>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</si>
  <si>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</si>
  <si>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</si>
  <si>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</si>
  <si>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</si>
  <si>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</si>
  <si>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</si>
  <si>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</si>
  <si>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</si>
  <si>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</si>
  <si>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</si>
  <si>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</si>
  <si>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</si>
  <si>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</si>
  <si>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</si>
  <si>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</si>
  <si>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</si>
  <si>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</si>
  <si>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</si>
  <si>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</si>
  <si>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</si>
  <si>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</si>
  <si>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</si>
  <si>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</si>
  <si>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</si>
  <si>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</si>
  <si>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</si>
  <si>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</si>
  <si>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</si>
  <si>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</si>
  <si>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</si>
  <si>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</si>
  <si>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</si>
  <si>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</si>
  <si>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</si>
  <si>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</si>
  <si>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</si>
  <si>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</si>
  <si>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</si>
  <si>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</si>
  <si>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</si>
  <si>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</si>
  <si>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</si>
  <si>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</si>
  <si>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</si>
  <si>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</si>
  <si>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</si>
  <si>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</si>
  <si>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</si>
  <si>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</si>
  <si>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</si>
  <si>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</si>
  <si>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</si>
  <si>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</si>
  <si>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</si>
  <si>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</si>
  <si>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</si>
  <si>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</si>
  <si>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</si>
  <si>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</si>
  <si>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</si>
  <si>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</si>
  <si>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</si>
  <si>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</si>
  <si>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</si>
  <si>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</si>
  <si>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</si>
  <si>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</si>
  <si>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</si>
  <si>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</si>
  <si>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</si>
  <si>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</si>
  <si>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</si>
  <si>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</si>
  <si>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</si>
  <si>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</si>
  <si>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</si>
  <si>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</si>
  <si>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</si>
  <si>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</si>
  <si>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</si>
  <si>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</si>
  <si>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</si>
  <si>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</si>
  <si>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</si>
  <si>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</si>
  <si>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</si>
  <si>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</si>
  <si>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</si>
  <si>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</si>
  <si>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</si>
  <si>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</si>
  <si>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</si>
  <si>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</si>
  <si>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</si>
  <si>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</si>
  <si>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</si>
  <si>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</si>
  <si>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</si>
  <si>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</si>
  <si>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</si>
  <si>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</si>
  <si>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</si>
  <si>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</si>
  <si>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</si>
  <si>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</si>
  <si>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</si>
  <si>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</si>
  <si>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</si>
  <si>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</si>
  <si>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</si>
  <si>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</si>
  <si>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</si>
  <si>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</si>
  <si>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</si>
  <si>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</si>
  <si>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</si>
  <si>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</si>
  <si>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</si>
  <si>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</si>
  <si>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</si>
  <si>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</si>
  <si>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</si>
  <si>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</si>
  <si>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</si>
  <si>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</si>
  <si>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</si>
  <si>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</si>
  <si>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</si>
  <si>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</si>
  <si>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</si>
  <si>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</si>
  <si>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</si>
  <si>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</si>
  <si>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</si>
  <si>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</si>
  <si>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</si>
  <si>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</si>
  <si>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</si>
  <si>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</si>
  <si>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</si>
  <si>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</si>
  <si>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</si>
  <si>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</si>
  <si>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</si>
  <si>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</si>
  <si>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</si>
  <si>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</si>
  <si>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</si>
  <si>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</si>
  <si>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</si>
  <si>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</si>
  <si>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</si>
  <si>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</si>
  <si>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</si>
  <si>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</si>
  <si>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</si>
  <si>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</si>
  <si>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</si>
  <si>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</si>
  <si>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</si>
  <si>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</si>
  <si>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</si>
  <si>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</si>
  <si>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</si>
  <si>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</si>
  <si>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</si>
  <si>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</si>
  <si>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</si>
  <si>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</si>
  <si>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</si>
  <si>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</si>
  <si>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</si>
  <si>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</si>
  <si>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</si>
  <si>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</si>
  <si>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</si>
  <si>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</si>
  <si>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</si>
  <si>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</si>
  <si>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</si>
  <si>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</si>
  <si>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</si>
  <si>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</si>
  <si>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</si>
  <si>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</si>
  <si>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</si>
  <si>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</si>
  <si>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</si>
  <si>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</si>
  <si>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</si>
  <si>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</si>
  <si>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</si>
  <si>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</si>
  <si>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</si>
  <si>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</si>
  <si>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</si>
  <si>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</si>
  <si>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</si>
  <si>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</si>
  <si>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</si>
  <si>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</si>
  <si>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</si>
  <si>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</si>
  <si>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</si>
  <si>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</si>
  <si>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</si>
  <si>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</si>
  <si>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</si>
  <si>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</si>
  <si>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</si>
  <si>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</si>
  <si>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</si>
  <si>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</si>
  <si>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</si>
  <si>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</si>
  <si>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</si>
  <si>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</si>
  <si>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</si>
  <si>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</si>
  <si>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</si>
  <si>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</si>
  <si>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</si>
  <si>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</si>
  <si>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</si>
  <si>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</si>
  <si>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</si>
  <si>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</si>
  <si>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</si>
  <si>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</si>
  <si>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</si>
  <si>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</si>
  <si>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</si>
  <si>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</si>
  <si>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</si>
  <si>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</si>
  <si>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</si>
  <si>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</si>
  <si>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</si>
  <si>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</si>
  <si>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</si>
  <si>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</si>
  <si>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</si>
  <si>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</si>
  <si>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</si>
  <si>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</si>
  <si>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</si>
  <si>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</si>
  <si>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</si>
  <si>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</si>
  <si>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</si>
  <si>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</si>
  <si>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</si>
  <si>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</si>
  <si>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</si>
  <si>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</si>
  <si>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</si>
  <si>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</si>
  <si>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</si>
  <si>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</si>
  <si>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</si>
  <si>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</si>
  <si>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</si>
  <si>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</si>
  <si>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</si>
  <si>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</si>
  <si>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</si>
  <si>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</si>
  <si>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</si>
  <si>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</si>
  <si>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</si>
  <si>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</si>
  <si>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</si>
  <si>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</si>
  <si>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</si>
  <si>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</si>
  <si>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</si>
  <si>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</si>
  <si>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</si>
  <si>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</si>
  <si>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</si>
  <si>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</si>
  <si>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</si>
  <si>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</si>
  <si>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</si>
  <si>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</si>
  <si>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</si>
  <si>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</si>
  <si>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</si>
  <si>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</si>
  <si>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</si>
  <si>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</si>
  <si>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</si>
  <si>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</si>
  <si>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</si>
  <si>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</si>
  <si>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</si>
  <si>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</si>
  <si>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</si>
  <si>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</si>
  <si>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</si>
  <si>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</si>
  <si>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</si>
  <si>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</si>
  <si>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</si>
  <si>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</si>
  <si>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</si>
  <si>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</si>
  <si>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</si>
  <si>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</si>
  <si>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</si>
  <si>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</si>
  <si>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</si>
  <si>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</si>
  <si>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</si>
  <si>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</si>
  <si>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</si>
  <si>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</si>
  <si>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</si>
  <si>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</si>
  <si>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</si>
  <si>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</si>
  <si>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</si>
  <si>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</si>
  <si>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</si>
  <si>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</si>
  <si>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</si>
  <si>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</si>
  <si>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</si>
  <si>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</si>
  <si>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</si>
  <si>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</si>
  <si>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</si>
  <si>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</si>
  <si>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</si>
  <si>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</si>
  <si>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</si>
  <si>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</si>
  <si>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</si>
  <si>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</si>
  <si>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</si>
  <si>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</si>
  <si>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</si>
  <si>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</si>
  <si>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</si>
  <si>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</si>
  <si>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</si>
  <si>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</si>
  <si>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</si>
  <si>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</si>
  <si>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</si>
  <si>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</si>
  <si>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</si>
  <si>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</si>
  <si>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</si>
  <si>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</si>
  <si>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</si>
  <si>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</si>
  <si>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</si>
  <si>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</si>
  <si>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</si>
  <si>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</si>
  <si>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</si>
  <si>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</si>
  <si>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</si>
  <si>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</si>
  <si>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</si>
  <si>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</si>
  <si>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</si>
  <si>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</si>
  <si>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</si>
  <si>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</si>
  <si>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</si>
  <si>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</si>
  <si>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</si>
  <si>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</si>
  <si>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</si>
  <si>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</si>
  <si>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</si>
  <si>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</si>
  <si>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</si>
  <si>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</si>
  <si>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</si>
  <si>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</si>
  <si>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</si>
  <si>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</si>
  <si>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</si>
  <si>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</si>
  <si>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</si>
  <si>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</si>
  <si>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</si>
  <si>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</si>
  <si>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</si>
  <si>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</si>
  <si>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</si>
  <si>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</si>
  <si>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</si>
  <si>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</si>
  <si>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</si>
  <si>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</si>
  <si>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</si>
  <si>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</si>
  <si>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</si>
  <si>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</si>
  <si>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</si>
  <si>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</si>
  <si>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</si>
  <si>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</si>
  <si>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</si>
  <si>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</si>
  <si>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</si>
  <si>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</si>
  <si>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</si>
  <si>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</si>
  <si>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</si>
  <si>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</si>
  <si>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</si>
  <si>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</si>
  <si>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</si>
  <si>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</si>
  <si>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</si>
  <si>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</si>
  <si>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</si>
  <si>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</si>
  <si>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</si>
  <si>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</si>
  <si>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</si>
  <si>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</si>
  <si>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</si>
  <si>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</si>
  <si>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</si>
  <si>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</si>
  <si>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</si>
  <si>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</si>
  <si>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</si>
  <si>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</si>
  <si>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</si>
  <si>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</si>
  <si>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</si>
  <si>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</si>
  <si>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</si>
  <si>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</si>
  <si>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</si>
  <si>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</si>
  <si>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</si>
  <si>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</si>
  <si>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</si>
  <si>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</si>
  <si>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</si>
  <si>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</si>
  <si>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</si>
  <si>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</si>
  <si>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</si>
  <si>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</si>
  <si>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</si>
  <si>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</si>
  <si>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</si>
  <si>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</si>
  <si>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</si>
  <si>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</si>
  <si>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</si>
  <si>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</si>
  <si>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</si>
  <si>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</si>
  <si>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</si>
  <si>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</si>
  <si>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</si>
  <si>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</si>
  <si>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</si>
  <si>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</si>
  <si>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</si>
  <si>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</si>
  <si>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</si>
  <si>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</si>
  <si>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</si>
  <si>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</si>
  <si>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</si>
  <si>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</si>
  <si>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</si>
  <si>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</si>
  <si>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</si>
  <si>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</si>
  <si>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</si>
  <si>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</si>
  <si>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</si>
  <si>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</si>
  <si>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</si>
  <si>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</si>
  <si>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</si>
  <si>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</si>
  <si>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</si>
  <si>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</si>
  <si>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</si>
  <si>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</si>
  <si>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</si>
  <si>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</si>
  <si>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</si>
  <si>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</si>
  <si>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</si>
  <si>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</si>
  <si>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</si>
  <si>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</si>
  <si>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</si>
  <si>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</si>
  <si>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</si>
  <si>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</si>
  <si>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</si>
  <si>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</si>
  <si>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</si>
  <si>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</si>
  <si>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</si>
  <si>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</si>
  <si>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</si>
  <si>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</si>
  <si>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</si>
  <si>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</si>
  <si>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</si>
  <si>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</si>
  <si>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</si>
  <si>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</si>
  <si>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</si>
  <si>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</si>
  <si>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</si>
  <si>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</si>
  <si>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</si>
  <si>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</si>
  <si>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</si>
  <si>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</si>
  <si>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</si>
  <si>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</si>
  <si>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</si>
  <si>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</si>
  <si>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</si>
  <si>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</si>
  <si>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</si>
  <si>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</si>
  <si>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</si>
  <si>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</si>
  <si>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</si>
  <si>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</si>
  <si>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</si>
  <si>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</si>
  <si>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</si>
  <si>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</si>
  <si>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</si>
  <si>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</si>
  <si>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</si>
  <si>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</si>
  <si>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</si>
  <si>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</si>
  <si>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</si>
  <si>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</si>
  <si>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</si>
  <si>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</si>
  <si>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</si>
  <si>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</si>
  <si>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</si>
  <si>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</si>
  <si>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</si>
  <si>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</si>
  <si>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</si>
  <si>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</si>
  <si>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</si>
  <si>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</si>
  <si>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</si>
  <si>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</si>
  <si>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</si>
  <si>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</si>
  <si>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</si>
  <si>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</si>
  <si>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</si>
  <si>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</si>
  <si>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</si>
  <si>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</si>
  <si>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</si>
  <si>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</si>
  <si>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</si>
  <si>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</si>
  <si>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</si>
  <si>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</si>
  <si>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</si>
  <si>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</si>
  <si>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</si>
  <si>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</si>
  <si>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</si>
  <si>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</si>
  <si>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</si>
  <si>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</si>
  <si>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</si>
  <si>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</si>
  <si>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</si>
  <si>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</si>
  <si>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</si>
  <si>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</si>
  <si>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</si>
  <si>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</si>
  <si>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</si>
  <si>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</si>
  <si>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</si>
  <si>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</si>
  <si>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</si>
  <si>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</si>
  <si>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</si>
  <si>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</si>
  <si>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</si>
  <si>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</si>
  <si>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</si>
  <si>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</si>
  <si>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</si>
  <si>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</si>
  <si>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</si>
  <si>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</si>
  <si>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</si>
  <si>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</si>
  <si>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</si>
  <si>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</si>
  <si>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</si>
  <si>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</si>
  <si>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</si>
  <si>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</si>
  <si>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</si>
  <si>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</si>
  <si>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</si>
  <si>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</si>
  <si>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</si>
  <si>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</si>
  <si>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</si>
  <si>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</si>
  <si>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</si>
  <si>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</si>
  <si>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</si>
  <si>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</si>
  <si>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</si>
  <si>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</si>
  <si>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</si>
  <si>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</si>
  <si>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</si>
  <si>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</si>
  <si>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</si>
  <si>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</si>
  <si>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</si>
  <si>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</si>
  <si>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</si>
  <si>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</si>
  <si>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</si>
  <si>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</si>
  <si>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</si>
  <si>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</si>
  <si>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</si>
  <si>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</si>
  <si>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</si>
  <si>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</si>
  <si>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</si>
  <si>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</si>
  <si>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</si>
  <si>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</si>
  <si>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</si>
  <si>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</si>
  <si>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</si>
  <si>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</si>
  <si>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</si>
  <si>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</si>
  <si>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</si>
  <si>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</si>
  <si>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</si>
  <si>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</si>
  <si>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</si>
  <si>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</si>
  <si>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</si>
  <si>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</si>
  <si>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</si>
  <si>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</si>
  <si>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</si>
  <si>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</si>
  <si>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</si>
  <si>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</si>
  <si>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</si>
  <si>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</si>
  <si>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</si>
  <si>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</si>
  <si>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</si>
  <si>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</si>
  <si>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</si>
  <si>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</si>
  <si>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</si>
  <si>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</si>
  <si>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</si>
  <si>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</si>
  <si>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</si>
  <si>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</si>
  <si>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</si>
  <si>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</si>
  <si>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</si>
  <si>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</si>
  <si>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</si>
  <si>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</si>
  <si>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</si>
  <si>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</si>
  <si>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</si>
  <si>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</si>
  <si>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</si>
  <si>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</si>
  <si>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</si>
  <si>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</si>
  <si>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</si>
  <si>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</si>
  <si>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</si>
  <si>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</si>
  <si>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</si>
  <si>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</si>
  <si>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</si>
  <si>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</si>
  <si>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</si>
  <si>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</si>
  <si>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</si>
  <si>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</si>
  <si>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</si>
  <si>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</si>
  <si>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</si>
  <si>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</si>
  <si>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</si>
  <si>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</si>
  <si>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</si>
  <si>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</si>
  <si>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</si>
  <si>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</si>
  <si>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</si>
  <si>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</si>
  <si>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</si>
  <si>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</si>
  <si>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</si>
  <si>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</si>
  <si>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</si>
  <si>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</si>
  <si>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</si>
  <si>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</si>
  <si>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</si>
  <si>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</si>
  <si>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</si>
  <si>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</si>
  <si>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</si>
  <si>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</si>
  <si>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</si>
  <si>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</si>
  <si>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</si>
  <si>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</si>
  <si>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</si>
  <si>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</si>
  <si>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</si>
  <si>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</si>
  <si>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</si>
  <si>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</si>
  <si>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</si>
  <si>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</si>
  <si>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</si>
  <si>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</si>
  <si>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</si>
  <si>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</si>
  <si>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</si>
  <si>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</si>
  <si>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</si>
  <si>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</si>
  <si>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</si>
  <si>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</si>
  <si>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</si>
  <si>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</si>
  <si>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</si>
  <si>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</si>
  <si>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</si>
  <si>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</si>
  <si>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</si>
  <si>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</si>
  <si>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</si>
  <si>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</si>
  <si>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</si>
  <si>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</si>
  <si>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</si>
  <si>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</si>
  <si>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</si>
  <si>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</si>
  <si>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</si>
  <si>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</si>
  <si>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</si>
  <si>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</si>
  <si>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</si>
  <si>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</si>
  <si>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</si>
  <si>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</si>
  <si>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</si>
  <si>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</si>
  <si>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</si>
  <si>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</si>
  <si>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</si>
  <si>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</si>
  <si>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</si>
  <si>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</si>
  <si>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</si>
  <si>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</si>
  <si>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</si>
  <si>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</si>
  <si>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</si>
  <si>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</si>
  <si>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</si>
  <si>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</si>
  <si>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</si>
  <si>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</si>
  <si>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</si>
  <si>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</si>
  <si>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</si>
  <si>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</si>
  <si>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</si>
  <si>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</si>
  <si>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</si>
  <si>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</si>
  <si>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</si>
  <si>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</si>
  <si>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</si>
  <si>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</si>
  <si>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</si>
  <si>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</si>
  <si>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</si>
  <si>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</si>
  <si>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</si>
  <si>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</si>
  <si>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</si>
  <si>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</si>
  <si>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</si>
  <si>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</si>
  <si>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</si>
  <si>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</si>
  <si>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</si>
  <si>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</si>
  <si>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</si>
  <si>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</si>
  <si>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</si>
  <si>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</si>
  <si>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</si>
  <si>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</si>
  <si>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</si>
  <si>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</si>
  <si>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</si>
  <si>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</si>
  <si>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</si>
  <si>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</si>
  <si>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</si>
  <si>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</si>
  <si>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</si>
  <si>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</si>
  <si>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</si>
  <si>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</si>
  <si>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</si>
  <si>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</si>
  <si>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</si>
  <si>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</si>
  <si>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</si>
  <si>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</si>
  <si>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</si>
  <si>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</si>
  <si>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</si>
  <si>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</si>
  <si>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</si>
  <si>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</si>
  <si>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</si>
  <si>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</si>
  <si>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</si>
  <si>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</si>
  <si>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</si>
  <si>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</si>
  <si>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</si>
  <si>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</si>
  <si>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</si>
  <si>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</si>
  <si>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</si>
  <si>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</si>
  <si>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</si>
  <si>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</si>
  <si>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</si>
  <si>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</si>
  <si>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</si>
  <si>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</si>
  <si>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</si>
  <si>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</si>
  <si>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</si>
  <si>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</si>
  <si>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</si>
  <si>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</si>
  <si>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</si>
  <si>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</si>
  <si>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</si>
  <si>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</si>
  <si>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</si>
  <si>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</si>
  <si>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</si>
  <si>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</si>
  <si>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</si>
  <si>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</si>
  <si>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</si>
  <si>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</si>
  <si>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</si>
  <si>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</si>
  <si>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</si>
  <si>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</si>
  <si>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</si>
  <si>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</si>
  <si>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</si>
  <si>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</si>
  <si>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</si>
  <si>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</si>
  <si>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</si>
  <si>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</si>
  <si>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</si>
  <si>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</si>
  <si>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</si>
  <si>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</si>
  <si>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</si>
  <si>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</si>
  <si>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</si>
  <si>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</si>
  <si>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</si>
  <si>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</si>
  <si>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</si>
  <si>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</si>
  <si>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</si>
  <si>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</si>
  <si>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</si>
  <si>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</si>
  <si>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</si>
  <si>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</si>
  <si>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</si>
  <si>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</si>
  <si>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</si>
  <si>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</si>
  <si>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</si>
  <si>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</si>
  <si>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</si>
  <si>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</si>
  <si>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</si>
  <si>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</si>
  <si>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</si>
  <si>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</si>
  <si>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</si>
  <si>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</si>
  <si>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</si>
  <si>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</si>
  <si>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</si>
  <si>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</si>
  <si>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</si>
  <si>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</si>
  <si>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</si>
  <si>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</si>
  <si>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</si>
  <si>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</si>
  <si>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</si>
  <si>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</si>
  <si>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</si>
  <si>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</si>
  <si>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</si>
  <si>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</si>
  <si>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</si>
  <si>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</si>
  <si>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</si>
  <si>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</si>
  <si>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</si>
  <si>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</si>
  <si>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</si>
  <si>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</si>
  <si>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</si>
  <si>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</si>
  <si>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</si>
  <si>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</si>
  <si>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</si>
  <si>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</si>
  <si>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</si>
  <si>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</si>
  <si>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</si>
  <si>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</si>
  <si>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</si>
  <si>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</si>
  <si>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</si>
  <si>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</si>
  <si>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</si>
  <si>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</si>
  <si>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</si>
  <si>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</si>
  <si>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</si>
  <si>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</si>
  <si>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</si>
  <si>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</si>
  <si>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</si>
  <si>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</si>
  <si>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</si>
  <si>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</si>
  <si>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</si>
  <si>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</si>
  <si>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</si>
  <si>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</si>
  <si>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</si>
  <si>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</si>
  <si>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</si>
  <si>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</si>
  <si>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</si>
  <si>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</si>
  <si>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</si>
  <si>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</si>
  <si>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</si>
  <si>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</si>
  <si>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</si>
  <si>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</si>
  <si>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</si>
  <si>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</si>
  <si>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</si>
  <si>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</si>
  <si>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</si>
  <si>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</si>
  <si>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</si>
  <si>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</si>
  <si>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</si>
  <si>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</si>
  <si>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</si>
  <si>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</si>
  <si>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</si>
  <si>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</si>
  <si>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</si>
  <si>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</si>
  <si>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</si>
  <si>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</si>
  <si>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</si>
  <si>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</si>
  <si>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</si>
  <si>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</si>
  <si>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</si>
  <si>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</si>
  <si>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</si>
  <si>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</si>
  <si>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</si>
  <si>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</si>
  <si>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</si>
  <si>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</si>
  <si>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</si>
  <si>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</si>
  <si>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</si>
  <si>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</si>
  <si>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</si>
  <si>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</si>
  <si>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</si>
  <si>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</si>
  <si>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</si>
  <si>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</si>
  <si>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</si>
  <si>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</si>
  <si>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</si>
  <si>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</si>
  <si>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</si>
  <si>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</si>
  <si>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</si>
  <si>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</si>
  <si>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</si>
  <si>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</si>
  <si>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</si>
  <si>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</si>
  <si>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</si>
  <si>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</si>
  <si>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</si>
  <si>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</si>
  <si>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</si>
  <si>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</si>
  <si>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</si>
  <si>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</si>
  <si>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</si>
  <si>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</si>
  <si>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</si>
  <si>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</si>
  <si>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</si>
  <si>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</si>
  <si>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</si>
  <si>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</si>
  <si>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</si>
  <si>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</si>
  <si>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</si>
  <si>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</si>
  <si>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</si>
  <si>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</si>
  <si>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</si>
  <si>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</si>
  <si>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</si>
  <si>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</si>
  <si>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</si>
  <si>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</si>
  <si>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</si>
  <si>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</si>
  <si>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</si>
  <si>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</si>
  <si>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</si>
  <si>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</si>
  <si>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</si>
  <si>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</si>
  <si>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</si>
  <si>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</si>
  <si>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</si>
  <si>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</si>
  <si>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</si>
  <si>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</si>
  <si>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</si>
  <si>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</si>
  <si>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</si>
  <si>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</si>
  <si>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</si>
  <si>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</si>
  <si>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</si>
  <si>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</si>
  <si>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</si>
  <si>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</si>
  <si>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</si>
  <si>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</si>
  <si>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</si>
  <si>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</si>
  <si>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</si>
  <si>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</si>
  <si>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</si>
  <si>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</si>
  <si>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</si>
  <si>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</si>
  <si>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</si>
  <si>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</si>
  <si>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</si>
  <si>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</si>
  <si>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</si>
  <si>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</si>
  <si>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</si>
  <si>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</si>
  <si>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</si>
  <si>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</si>
  <si>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</si>
  <si>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</si>
  <si>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</si>
  <si>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</si>
  <si>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</si>
  <si>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</si>
  <si>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</si>
  <si>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</si>
  <si>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</si>
  <si>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</si>
  <si>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</si>
  <si>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</si>
  <si>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</si>
  <si>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</si>
  <si>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</si>
  <si>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</si>
  <si>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</si>
  <si>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</si>
  <si>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</si>
  <si>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</si>
  <si>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</si>
  <si>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</si>
  <si>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</si>
  <si>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</si>
  <si>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</si>
  <si>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</si>
  <si>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</si>
  <si>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</si>
  <si>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</si>
  <si>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</si>
  <si>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</si>
  <si>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</si>
  <si>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</si>
  <si>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</si>
  <si>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</si>
  <si>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</si>
  <si>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</si>
  <si>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</si>
  <si>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</si>
  <si>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</si>
  <si>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</si>
  <si>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</si>
  <si>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</si>
  <si>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</si>
  <si>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</si>
  <si>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</si>
  <si>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</si>
  <si>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</si>
  <si>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</si>
  <si>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</si>
  <si>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</si>
  <si>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</si>
  <si>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</si>
  <si>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</si>
  <si>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</si>
  <si>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</si>
  <si>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</si>
  <si>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</si>
  <si>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</si>
  <si>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</si>
  <si>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</si>
  <si>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</si>
  <si>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</si>
  <si>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</si>
  <si>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</si>
  <si>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</si>
  <si>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</si>
  <si>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</si>
  <si>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</si>
  <si>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</si>
  <si>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</si>
  <si>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</si>
  <si>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</si>
  <si>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</si>
  <si>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</si>
  <si>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</si>
  <si>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</si>
  <si>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</si>
  <si>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</si>
  <si>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</si>
  <si>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</si>
  <si>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</si>
  <si>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</si>
  <si>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</si>
  <si>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</si>
  <si>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</si>
  <si>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</si>
  <si>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</si>
  <si>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</si>
  <si>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</si>
  <si>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</si>
  <si>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</si>
  <si>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</si>
  <si>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</si>
  <si>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</si>
  <si>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</si>
  <si>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</si>
  <si>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</si>
  <si>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</si>
  <si>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</si>
  <si>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</si>
  <si>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</si>
  <si>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</si>
  <si>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</si>
  <si>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</si>
  <si>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</si>
  <si>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</si>
  <si>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</si>
  <si>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</si>
  <si>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</si>
  <si>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</si>
  <si>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</si>
  <si>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</si>
  <si>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</si>
  <si>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</si>
  <si>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</si>
  <si>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</si>
  <si>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</si>
  <si>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</si>
  <si>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</si>
  <si>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</si>
  <si>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</si>
  <si>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</si>
  <si>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</si>
  <si>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</si>
  <si>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</si>
  <si>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</si>
  <si>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</si>
  <si>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</si>
  <si>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</si>
  <si>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</si>
  <si>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</si>
  <si>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</si>
  <si>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</si>
  <si>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</si>
  <si>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</si>
  <si>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</si>
  <si>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</si>
  <si>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</si>
  <si>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</si>
  <si>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</si>
  <si>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</si>
  <si>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</si>
  <si>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</si>
  <si>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</si>
  <si>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</si>
  <si>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</si>
  <si>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</si>
  <si>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</si>
  <si>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</si>
  <si>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</si>
  <si>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</si>
  <si>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</si>
  <si>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</si>
  <si>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</si>
  <si>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</si>
  <si>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</si>
  <si>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</si>
  <si>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</si>
  <si>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</si>
  <si>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</si>
  <si>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</si>
  <si>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</si>
  <si>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</si>
  <si>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</si>
  <si>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</si>
  <si>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</si>
  <si>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</si>
  <si>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</si>
  <si>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</si>
  <si>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</si>
  <si>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</si>
  <si>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</si>
  <si>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</si>
  <si>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</si>
  <si>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</si>
  <si>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</si>
  <si>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</si>
  <si>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</si>
  <si>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</si>
  <si>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</si>
  <si>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</si>
  <si>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</si>
  <si>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</si>
  <si>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</si>
  <si>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</si>
  <si>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</si>
  <si>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</si>
  <si>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</si>
  <si>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</si>
  <si>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</si>
  <si>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</si>
  <si>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</si>
  <si>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</si>
  <si>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</si>
  <si>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</si>
  <si>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</si>
  <si>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</si>
  <si>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</si>
  <si>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</si>
  <si>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</si>
  <si>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</si>
  <si>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</si>
  <si>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</si>
  <si>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</si>
  <si>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</si>
  <si>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</si>
  <si>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</si>
  <si>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</si>
  <si>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</si>
  <si>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</si>
  <si>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</si>
  <si>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</si>
  <si>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</si>
  <si>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</si>
  <si>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</si>
  <si>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</si>
  <si>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</si>
  <si>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</si>
  <si>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</si>
  <si>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</si>
  <si>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</si>
  <si>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</si>
  <si>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</si>
  <si>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</si>
  <si>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</si>
  <si>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</si>
  <si>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</si>
  <si>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</si>
  <si>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</si>
  <si>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</si>
  <si>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</si>
  <si>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</si>
  <si>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</si>
  <si>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</si>
  <si>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</si>
  <si>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</si>
  <si>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</si>
  <si>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</si>
  <si>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</si>
  <si>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</si>
  <si>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</si>
  <si>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</si>
  <si>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</si>
  <si>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</si>
  <si>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</si>
  <si>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</si>
  <si>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</si>
  <si>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</si>
  <si>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</si>
  <si>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</si>
  <si>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</si>
  <si>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</si>
  <si>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</si>
  <si>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</si>
  <si>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</si>
  <si>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</si>
  <si>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</si>
  <si>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</si>
  <si>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</si>
  <si>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</si>
  <si>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</si>
  <si>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</si>
  <si>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</si>
  <si>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</si>
  <si>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</si>
  <si>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</si>
  <si>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</si>
  <si>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</si>
  <si>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</si>
  <si>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</si>
  <si>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</si>
  <si>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</si>
  <si>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</si>
  <si>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</si>
  <si>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</si>
  <si>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</si>
  <si>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</si>
  <si>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</si>
  <si>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</si>
  <si>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</si>
  <si>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</si>
  <si>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</si>
  <si>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</si>
  <si>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</si>
  <si>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</si>
  <si>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</si>
  <si>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</si>
  <si>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</si>
  <si>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</si>
  <si>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</si>
  <si>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</si>
  <si>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</si>
  <si>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</si>
  <si>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</si>
  <si>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</si>
  <si>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</si>
  <si>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</si>
  <si>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</si>
  <si>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</si>
  <si>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</si>
  <si>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</si>
  <si>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</si>
  <si>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</si>
  <si>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</si>
  <si>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</si>
  <si>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</si>
  <si>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</si>
  <si>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</si>
  <si>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</si>
  <si>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</si>
  <si>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</si>
  <si>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</si>
  <si>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</si>
  <si>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</si>
  <si>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</si>
  <si>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</si>
  <si>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</si>
  <si>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</si>
  <si>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</si>
  <si>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</si>
  <si>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</si>
  <si>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</si>
  <si>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</si>
  <si>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</si>
  <si>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</si>
  <si>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</si>
  <si>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</si>
  <si>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</si>
  <si>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</si>
  <si>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</si>
  <si>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</si>
  <si>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</si>
  <si>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</si>
  <si>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</si>
  <si>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</si>
  <si>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</si>
  <si>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</si>
  <si>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</si>
  <si>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</si>
  <si>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</si>
  <si>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</si>
  <si>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</si>
  <si>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</si>
  <si>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</si>
  <si>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</si>
  <si>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</si>
  <si>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</si>
  <si>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</si>
  <si>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</si>
  <si>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</si>
  <si>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</si>
  <si>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</si>
  <si>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</si>
  <si>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</si>
  <si>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</si>
  <si>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</si>
  <si>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</si>
  <si>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</si>
  <si>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</si>
  <si>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</si>
  <si>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</si>
  <si>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</si>
  <si>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</si>
  <si>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</si>
  <si>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</si>
  <si>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</si>
  <si>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</si>
  <si>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</si>
  <si>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</si>
  <si>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</si>
  <si>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</si>
  <si>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</si>
  <si>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</si>
  <si>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</si>
  <si>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</si>
  <si>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</si>
  <si>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</si>
  <si>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</si>
  <si>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</si>
  <si>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</si>
  <si>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</si>
  <si>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</si>
  <si>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</si>
  <si>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</si>
  <si>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</si>
  <si>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</si>
  <si>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</si>
  <si>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</si>
  <si>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</si>
  <si>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</si>
  <si>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</si>
  <si>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</si>
  <si>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</si>
  <si>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</si>
  <si>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</si>
  <si>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</si>
  <si>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</si>
  <si>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</si>
  <si>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</si>
  <si>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</si>
  <si>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</si>
  <si>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</si>
  <si>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</si>
  <si>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</si>
  <si>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</si>
  <si>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</si>
  <si>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</si>
  <si>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</si>
  <si>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</si>
  <si>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</si>
  <si>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</si>
  <si>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</si>
  <si>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</si>
  <si>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</si>
  <si>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</si>
  <si>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</si>
  <si>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</si>
  <si>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</si>
  <si>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</si>
  <si>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</si>
  <si>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</si>
  <si>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</si>
  <si>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</si>
  <si>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</si>
  <si>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</si>
  <si>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</si>
  <si>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</si>
  <si>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</si>
  <si>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</si>
  <si>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</si>
  <si>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</si>
  <si>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</si>
  <si>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</si>
  <si>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</si>
  <si>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</si>
  <si>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</si>
  <si>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</si>
  <si>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</si>
  <si>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</si>
  <si>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</si>
  <si>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</si>
  <si>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</si>
  <si>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</si>
  <si>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</si>
  <si>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</si>
  <si>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</si>
  <si>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</si>
  <si>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</si>
  <si>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</si>
  <si>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</si>
  <si>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</si>
  <si>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</si>
  <si>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</si>
  <si>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</si>
  <si>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</si>
  <si>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</si>
  <si>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</si>
  <si>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</si>
  <si>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</si>
  <si>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</si>
  <si>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</si>
  <si>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</si>
  <si>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</si>
  <si>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</si>
  <si>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</si>
  <si>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</si>
  <si>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</si>
  <si>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</si>
  <si>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</si>
  <si>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</si>
  <si>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</si>
  <si>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</si>
  <si>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</si>
  <si>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</si>
  <si>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</si>
  <si>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</si>
  <si>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</si>
  <si>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</si>
  <si>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</si>
  <si>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</si>
  <si>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</si>
  <si>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</si>
  <si>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</si>
  <si>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</si>
  <si>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</si>
  <si>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</si>
  <si>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</si>
  <si>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</si>
  <si>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</si>
  <si>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</si>
  <si>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</si>
  <si>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</si>
  <si>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</si>
  <si>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</si>
  <si>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</si>
  <si>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</si>
  <si>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</si>
  <si>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</si>
  <si>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</si>
  <si>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</si>
  <si>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</si>
  <si>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</si>
  <si>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</si>
  <si>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</si>
  <si>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</si>
  <si>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</si>
  <si>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</si>
  <si>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</si>
  <si>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</si>
  <si>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</si>
  <si>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</si>
  <si>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</si>
  <si>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</si>
  <si>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</si>
  <si>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</si>
  <si>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</si>
  <si>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</si>
  <si>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</si>
  <si>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</si>
  <si>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</si>
  <si>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</si>
  <si>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</si>
  <si>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</si>
  <si>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</si>
  <si>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</si>
  <si>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</si>
  <si>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</si>
  <si>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</si>
  <si>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</si>
  <si>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</si>
  <si>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</si>
  <si>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</si>
  <si>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</si>
  <si>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</si>
  <si>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</si>
  <si>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</si>
  <si>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</si>
  <si>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</si>
  <si>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</si>
  <si>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</si>
  <si>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</si>
  <si>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</si>
  <si>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</si>
  <si>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</si>
  <si>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</si>
  <si>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</si>
  <si>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</si>
  <si>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</si>
  <si>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</si>
  <si>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</si>
  <si>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</si>
  <si>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</si>
  <si>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</si>
  <si>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</si>
  <si>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</si>
  <si>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</si>
  <si>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</si>
  <si>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</si>
  <si>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</si>
  <si>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</si>
  <si>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</si>
  <si>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</si>
  <si>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</si>
  <si>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</si>
  <si>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</si>
  <si>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</si>
  <si>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</si>
  <si>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</si>
  <si>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</si>
  <si>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</si>
  <si>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</si>
  <si>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</si>
  <si>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</si>
  <si>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</si>
  <si>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</si>
  <si>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</si>
  <si>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</si>
  <si>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</si>
  <si>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</si>
  <si>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</si>
  <si>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</si>
  <si>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</si>
  <si>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</si>
  <si>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</si>
  <si>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</si>
  <si>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</si>
  <si>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</si>
  <si>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</si>
  <si>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</si>
  <si>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</si>
  <si>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</si>
  <si>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</si>
  <si>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</si>
  <si>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</si>
  <si>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</si>
  <si>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</si>
  <si>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</si>
  <si>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</si>
  <si>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</si>
  <si>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</si>
  <si>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</si>
  <si>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</si>
  <si>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</si>
  <si>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</si>
  <si>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</si>
  <si>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</si>
  <si>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</si>
  <si>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</si>
  <si>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</si>
  <si>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</si>
  <si>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</si>
  <si>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</si>
  <si>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</si>
  <si>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</si>
  <si>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</si>
  <si>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</si>
  <si>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</si>
  <si>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</si>
  <si>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</si>
  <si>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</si>
  <si>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</si>
  <si>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</si>
  <si>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</si>
  <si>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</si>
  <si>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</si>
  <si>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</si>
  <si>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</si>
  <si>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</si>
  <si>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</si>
  <si>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</si>
  <si>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</si>
  <si>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</si>
  <si>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</si>
  <si>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</si>
  <si>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</si>
  <si>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</si>
  <si>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</si>
  <si>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</si>
  <si>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</si>
  <si>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</si>
  <si>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</si>
  <si>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</si>
  <si>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</si>
  <si>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</si>
  <si>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</si>
  <si>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</si>
  <si>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</si>
  <si>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</si>
  <si>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</si>
  <si>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</si>
  <si>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</si>
  <si>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</si>
  <si>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</si>
  <si>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</si>
  <si>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</si>
  <si>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</si>
  <si>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</si>
  <si>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</si>
  <si>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</si>
  <si>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</si>
  <si>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</si>
  <si>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</si>
  <si>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</si>
  <si>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</si>
  <si>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</si>
  <si>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</si>
  <si>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</si>
  <si>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</si>
  <si>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</si>
  <si>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</si>
  <si>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</si>
  <si>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</si>
  <si>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</si>
  <si>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</si>
  <si>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</si>
  <si>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</si>
  <si>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</si>
  <si>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</si>
  <si>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</si>
  <si>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</si>
  <si>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</si>
  <si>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</si>
  <si>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</si>
  <si>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</si>
  <si>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</si>
  <si>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</si>
  <si>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</si>
  <si>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</si>
  <si>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</si>
  <si>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</si>
  <si>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</si>
  <si>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</si>
  <si>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</si>
  <si>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</si>
  <si>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</si>
  <si>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</si>
  <si>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</si>
  <si>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</si>
  <si>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</si>
  <si>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</si>
  <si>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</si>
  <si>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</si>
  <si>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</si>
  <si>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</si>
  <si>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</si>
  <si>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</si>
  <si>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</si>
  <si>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</si>
  <si>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</si>
  <si>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</si>
  <si>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</si>
  <si>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</si>
  <si>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</si>
  <si>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</si>
  <si>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</si>
  <si>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</si>
  <si>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</si>
  <si>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</si>
  <si>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</si>
  <si>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</si>
  <si>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</si>
  <si>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</si>
  <si>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</si>
  <si>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</si>
  <si>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</si>
  <si>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</si>
  <si>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</si>
  <si>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</si>
  <si>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</si>
  <si>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</si>
  <si>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</si>
  <si>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</si>
  <si>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</si>
  <si>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</si>
  <si>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</si>
  <si>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</si>
  <si>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</si>
  <si>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</si>
  <si>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</si>
  <si>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</si>
  <si>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</si>
  <si>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</si>
  <si>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</si>
  <si>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</si>
  <si>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</si>
  <si>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</si>
  <si>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</si>
  <si>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</si>
  <si>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</si>
  <si>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</si>
  <si>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</si>
  <si>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</si>
  <si>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</si>
  <si>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</si>
  <si>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</si>
  <si>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</si>
  <si>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</si>
  <si>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</si>
  <si>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</si>
  <si>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</si>
  <si>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</si>
  <si>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</si>
  <si>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</si>
  <si>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</si>
  <si>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</si>
  <si>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</si>
  <si>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</si>
  <si>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</si>
  <si>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</si>
  <si>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</si>
  <si>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</si>
  <si>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</si>
  <si>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</si>
  <si>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</si>
  <si>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</si>
  <si>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</si>
  <si>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</si>
  <si>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</si>
  <si>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</si>
  <si>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</si>
  <si>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</si>
  <si>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</si>
  <si>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</si>
  <si>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</si>
  <si>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</si>
  <si>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</si>
  <si>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</si>
  <si>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</si>
  <si>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</si>
  <si>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</si>
  <si>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</si>
  <si>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</si>
  <si>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</si>
  <si>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</si>
  <si>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</si>
  <si>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</si>
  <si>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</si>
  <si>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</si>
  <si>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</si>
  <si>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</si>
  <si>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</si>
  <si>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</si>
  <si>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</si>
  <si>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</si>
  <si>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</si>
  <si>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</si>
  <si>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</si>
  <si>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</si>
  <si>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</si>
  <si>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</si>
  <si>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</si>
  <si>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</si>
  <si>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</si>
  <si>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</si>
  <si>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</si>
  <si>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</si>
  <si>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</si>
  <si>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</si>
  <si>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</si>
  <si>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</si>
  <si>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</si>
  <si>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</si>
  <si>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</si>
  <si>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</si>
  <si>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</si>
  <si>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</si>
  <si>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</si>
  <si>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</si>
  <si>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</si>
  <si>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</si>
  <si>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</si>
  <si>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</si>
  <si>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</si>
  <si>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</si>
  <si>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</si>
  <si>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</si>
  <si>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</si>
  <si>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</si>
  <si>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</si>
  <si>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</si>
  <si>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</si>
  <si>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</si>
  <si>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</si>
  <si>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</si>
  <si>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</si>
  <si>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</si>
  <si>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</si>
  <si>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</si>
  <si>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</si>
  <si>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</si>
  <si>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</si>
  <si>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</si>
  <si>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</si>
  <si>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</si>
  <si>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</si>
  <si>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</si>
  <si>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</si>
  <si>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</si>
  <si>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</si>
  <si>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</si>
  <si>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</si>
  <si>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</si>
  <si>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</si>
  <si>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</si>
  <si>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</si>
  <si>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</si>
  <si>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</si>
  <si>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</si>
  <si>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</si>
  <si>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</si>
  <si>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</si>
  <si>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</si>
  <si>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</si>
  <si>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</si>
  <si>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</si>
  <si>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</si>
  <si>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</si>
  <si>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</si>
  <si>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</si>
  <si>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</si>
  <si>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</si>
  <si>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</si>
  <si>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</si>
  <si>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</si>
  <si>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</si>
  <si>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</si>
  <si>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</si>
  <si>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</si>
  <si>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</si>
  <si>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</si>
  <si>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</si>
  <si>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</si>
  <si>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</si>
  <si>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</si>
  <si>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</si>
  <si>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</si>
  <si>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</si>
  <si>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</si>
  <si>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</si>
  <si>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</si>
  <si>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</si>
  <si>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</si>
  <si>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</si>
  <si>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</si>
  <si>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</si>
  <si>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</si>
  <si>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</si>
  <si>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</si>
  <si>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</si>
  <si>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</si>
  <si>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</si>
  <si>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</si>
  <si>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</si>
  <si>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</si>
  <si>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</si>
  <si>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</si>
  <si>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</si>
  <si>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</si>
  <si>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</si>
  <si>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</si>
  <si>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</si>
  <si>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</si>
  <si>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</si>
  <si>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</si>
  <si>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</si>
  <si>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</si>
  <si>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</si>
  <si>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</si>
  <si>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</si>
  <si>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</si>
  <si>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</si>
  <si>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</si>
  <si>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</si>
  <si>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</si>
  <si>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</si>
  <si>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</si>
  <si>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</si>
  <si>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</si>
  <si>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</si>
  <si>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</si>
  <si>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</si>
  <si>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</si>
  <si>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</si>
  <si>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</si>
  <si>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</si>
  <si>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</si>
  <si>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</si>
  <si>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</si>
  <si>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</si>
  <si>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</si>
  <si>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</si>
  <si>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</si>
  <si>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</si>
  <si>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</si>
  <si>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</si>
  <si>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</si>
  <si>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</si>
  <si>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</si>
  <si>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</si>
  <si>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</si>
  <si>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</si>
  <si>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</si>
  <si>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</si>
  <si>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</si>
  <si>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</si>
  <si>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</si>
  <si>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</si>
  <si>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</si>
  <si>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</si>
  <si>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</si>
  <si>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</si>
  <si>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</si>
  <si>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</si>
  <si>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</si>
  <si>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</si>
  <si>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</si>
  <si>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</si>
  <si>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</si>
  <si>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</si>
  <si>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</si>
  <si>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</si>
  <si>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</si>
  <si>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</si>
  <si>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</si>
  <si>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</si>
  <si>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</si>
  <si>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</si>
  <si>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</si>
  <si>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</si>
  <si>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</si>
  <si>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</si>
  <si>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</si>
  <si>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</si>
  <si>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</si>
  <si>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</si>
  <si>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</si>
  <si>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</si>
  <si>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</si>
  <si>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</si>
  <si>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</si>
  <si>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</si>
  <si>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</si>
  <si>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</si>
  <si>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</si>
  <si>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</si>
  <si>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</si>
  <si>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</si>
  <si>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</si>
  <si>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</si>
  <si>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</si>
  <si>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</si>
  <si>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</si>
  <si>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</si>
  <si>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</si>
  <si>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</si>
  <si>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</si>
  <si>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</si>
  <si>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</si>
  <si>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</si>
  <si>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</si>
  <si>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</si>
  <si>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</si>
  <si>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</si>
  <si>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</si>
  <si>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</si>
  <si>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</si>
  <si>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</si>
  <si>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</si>
  <si>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</si>
  <si>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</si>
  <si>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</si>
  <si>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</si>
  <si>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</si>
  <si>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</si>
  <si>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</si>
  <si>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</si>
  <si>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</si>
  <si>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</si>
  <si>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</si>
  <si>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</si>
  <si>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</si>
  <si>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</si>
  <si>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</si>
  <si>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</si>
  <si>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</si>
  <si>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</si>
  <si>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</si>
  <si>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</si>
  <si>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</si>
  <si>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</si>
  <si>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</si>
  <si>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</si>
  <si>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</si>
  <si>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</si>
  <si>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</si>
  <si>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</si>
  <si>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</si>
  <si>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</si>
  <si>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</si>
  <si>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</si>
  <si>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</si>
  <si>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</si>
  <si>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</si>
  <si>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</si>
  <si>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</si>
  <si>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</si>
  <si>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</si>
  <si>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</si>
  <si>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</si>
  <si>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</si>
  <si>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</si>
  <si>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</si>
  <si>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</si>
  <si>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</si>
  <si>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</si>
  <si>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</si>
  <si>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</si>
  <si>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</si>
  <si>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</si>
  <si>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</si>
  <si>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</si>
  <si>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</si>
  <si>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</si>
  <si>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</si>
  <si>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</si>
  <si>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</si>
  <si>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</si>
  <si>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</si>
  <si>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</si>
  <si>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</si>
  <si>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</si>
  <si>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</si>
  <si>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</si>
  <si>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</si>
  <si>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</si>
  <si>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</si>
  <si>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</si>
  <si>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</si>
  <si>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</si>
  <si>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</si>
  <si>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</si>
  <si>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</si>
  <si>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</si>
  <si>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</si>
  <si>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</si>
  <si>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</si>
  <si>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</si>
  <si>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</si>
  <si>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</si>
  <si>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</si>
  <si>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</si>
  <si>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</si>
  <si>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</si>
  <si>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</si>
  <si>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</si>
  <si>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</si>
  <si>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</si>
  <si>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</si>
  <si>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</si>
  <si>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</si>
  <si>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</si>
  <si>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</si>
  <si>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</si>
  <si>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</si>
  <si>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</si>
  <si>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</si>
  <si>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</si>
  <si>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</si>
  <si>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</si>
  <si>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</si>
  <si>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</si>
  <si>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</si>
  <si>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</si>
  <si>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</si>
  <si>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</si>
  <si>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</si>
  <si>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</si>
  <si>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</si>
  <si>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</si>
  <si>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</si>
  <si>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</si>
  <si>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</si>
  <si>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</si>
  <si>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</si>
  <si>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</si>
  <si>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</si>
  <si>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</si>
  <si>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</si>
  <si>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</si>
  <si>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</si>
  <si>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</si>
  <si>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</si>
  <si>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</si>
  <si>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</si>
  <si>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</si>
  <si>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</si>
  <si>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</si>
  <si>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</si>
  <si>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</si>
  <si>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</si>
  <si>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</si>
  <si>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</si>
  <si>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</si>
  <si>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</si>
  <si>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</si>
  <si>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</si>
  <si>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</si>
  <si>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</si>
  <si>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</si>
  <si>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</si>
  <si>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</si>
  <si>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</si>
  <si>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</si>
  <si>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</si>
  <si>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</si>
  <si>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</si>
  <si>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</si>
  <si>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</si>
  <si>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</si>
  <si>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</si>
  <si>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</si>
  <si>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</si>
  <si>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</si>
  <si>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</si>
  <si>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</si>
  <si>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</si>
  <si>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</si>
  <si>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</si>
  <si>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</si>
  <si>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</si>
  <si>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</si>
  <si>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</si>
  <si>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</si>
  <si>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</si>
  <si>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</si>
  <si>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</si>
  <si>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</si>
  <si>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</si>
  <si>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</si>
  <si>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</si>
  <si>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</si>
  <si>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</si>
  <si>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</si>
  <si>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</si>
  <si>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</si>
  <si>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</si>
  <si>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</si>
  <si>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</si>
  <si>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</si>
  <si>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</si>
  <si>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</si>
  <si>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</si>
  <si>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</si>
  <si>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</si>
  <si>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</si>
  <si>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</si>
  <si>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</si>
  <si>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</si>
  <si>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</si>
  <si>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</si>
  <si>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</si>
  <si>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</si>
  <si>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</si>
  <si>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</si>
  <si>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</si>
  <si>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</si>
  <si>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</si>
  <si>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</si>
  <si>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</si>
  <si>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</si>
  <si>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</si>
  <si>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</si>
  <si>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</si>
  <si>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</si>
  <si>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</si>
  <si>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</si>
  <si>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</si>
  <si>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</si>
  <si>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</si>
  <si>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</si>
  <si>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</si>
  <si>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</si>
  <si>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</si>
  <si>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</si>
  <si>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</si>
  <si>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</si>
  <si>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</si>
  <si>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</si>
  <si>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</si>
  <si>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</si>
  <si>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</si>
  <si>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</si>
  <si>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</si>
  <si>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</si>
  <si>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</si>
  <si>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</si>
  <si>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</si>
  <si>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</si>
  <si>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</si>
  <si>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</si>
  <si>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</si>
  <si>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</si>
  <si>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</si>
  <si>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</si>
  <si>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</si>
  <si>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</si>
  <si>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</si>
  <si>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</si>
  <si>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</si>
  <si>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</si>
  <si>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</si>
  <si>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</si>
  <si>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</si>
  <si>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</si>
  <si>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</si>
  <si>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</si>
  <si>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</si>
  <si>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</si>
  <si>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</si>
  <si>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</si>
  <si>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</si>
  <si>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</si>
  <si>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</si>
  <si>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</si>
  <si>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</si>
  <si>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</si>
  <si>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</si>
  <si>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</si>
  <si>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</si>
  <si>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</si>
  <si>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</si>
  <si>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</si>
  <si>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</si>
  <si>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</si>
  <si>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</si>
  <si>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</si>
  <si>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</si>
  <si>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</si>
  <si>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</si>
  <si>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</si>
  <si>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</si>
  <si>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</si>
  <si>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</si>
  <si>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</si>
  <si>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</si>
  <si>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</si>
  <si>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</si>
  <si>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</si>
  <si>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</si>
  <si>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</si>
  <si>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</si>
  <si>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</si>
  <si>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</si>
  <si>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</si>
  <si>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</si>
  <si>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</si>
  <si>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</si>
  <si>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</si>
  <si>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</si>
  <si>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</si>
  <si>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</si>
  <si>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</si>
  <si>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</si>
  <si>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</si>
  <si>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</si>
  <si>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</si>
  <si>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</si>
  <si>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</si>
  <si>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</si>
  <si>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</si>
  <si>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</si>
  <si>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</si>
  <si>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</si>
  <si>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</si>
  <si>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</si>
  <si>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</si>
  <si>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</si>
  <si>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</si>
  <si>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</si>
  <si>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</si>
  <si>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</si>
  <si>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</si>
  <si>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</si>
  <si>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</si>
  <si>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</si>
  <si>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</si>
  <si>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</si>
  <si>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</si>
  <si>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</si>
  <si>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</si>
  <si>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</si>
  <si>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</si>
  <si>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</si>
  <si>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</si>
  <si>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</si>
  <si>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</si>
  <si>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</si>
  <si>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</si>
  <si>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</si>
  <si>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</si>
  <si>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</si>
  <si>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</si>
  <si>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</si>
  <si>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</si>
  <si>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</si>
  <si>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</si>
  <si>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</si>
  <si>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</si>
  <si>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</si>
  <si>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</si>
  <si>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</si>
  <si>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</si>
  <si>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</si>
  <si>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</si>
  <si>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</si>
  <si>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</si>
  <si>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</si>
  <si>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</si>
  <si>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</si>
  <si>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</si>
  <si>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</si>
  <si>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</si>
  <si>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</si>
  <si>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</si>
  <si>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</si>
  <si>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</si>
  <si>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</si>
  <si>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</si>
  <si>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</si>
  <si>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</si>
  <si>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</si>
  <si>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</si>
  <si>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</si>
  <si>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</si>
  <si>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</si>
  <si>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</si>
  <si>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</si>
  <si>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</si>
  <si>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</si>
  <si>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</si>
  <si>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</si>
  <si>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</si>
  <si>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</si>
  <si>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</si>
  <si>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</si>
  <si>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</si>
  <si>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</si>
  <si>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</si>
  <si>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</si>
  <si>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</si>
  <si>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</si>
  <si>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</si>
  <si>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</si>
  <si>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</si>
  <si>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</si>
  <si>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</si>
  <si>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</si>
  <si>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</si>
  <si>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</si>
  <si>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</si>
  <si>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</si>
  <si>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</si>
  <si>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</si>
  <si>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</si>
  <si>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</si>
  <si>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</si>
  <si>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</si>
  <si>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</si>
  <si>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</si>
  <si>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</si>
  <si>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</si>
  <si>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</si>
  <si>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</si>
  <si>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</si>
  <si>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</si>
  <si>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</si>
  <si>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</si>
  <si>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</si>
  <si>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</si>
  <si>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</si>
  <si>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</si>
  <si>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</si>
  <si>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</si>
  <si>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</si>
  <si>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</si>
  <si>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</si>
  <si>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</si>
  <si>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</si>
  <si>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</si>
  <si>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</si>
  <si>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</si>
  <si>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</si>
  <si>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</si>
  <si>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</si>
  <si>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</si>
  <si>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</si>
  <si>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</si>
  <si>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</si>
  <si>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</si>
  <si>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</si>
  <si>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</si>
  <si>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</si>
  <si>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</si>
  <si>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</si>
  <si>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</si>
  <si>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</si>
  <si>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</si>
  <si>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</si>
  <si>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</si>
  <si>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</si>
  <si>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</si>
  <si>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</si>
  <si>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</si>
  <si>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</si>
  <si>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</si>
  <si>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</si>
  <si>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</si>
  <si>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</si>
  <si>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</si>
  <si>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</si>
  <si>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</si>
  <si>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</si>
  <si>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</si>
  <si>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</si>
  <si>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</si>
  <si>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</si>
  <si>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</si>
  <si>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</si>
  <si>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</si>
  <si>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</si>
  <si>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</si>
  <si>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</si>
  <si>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</si>
  <si>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</si>
  <si>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</si>
  <si>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</si>
  <si>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</si>
  <si>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</si>
  <si>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</si>
  <si>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</si>
  <si>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</si>
  <si>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</si>
  <si>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</si>
  <si>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</si>
  <si>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</si>
  <si>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</si>
  <si>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</si>
  <si>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</si>
  <si>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</si>
  <si>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</si>
  <si>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</si>
  <si>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</si>
  <si>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</si>
  <si>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</si>
  <si>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</si>
  <si>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</si>
  <si>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</si>
  <si>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</si>
  <si>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</si>
  <si>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</si>
  <si>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</si>
  <si>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</si>
  <si>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</si>
  <si>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</si>
  <si>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</si>
  <si>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</si>
  <si>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</si>
  <si>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</si>
  <si>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</si>
  <si>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</si>
  <si>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</si>
  <si>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</si>
  <si>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</si>
  <si>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</si>
  <si>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</si>
  <si>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</si>
  <si>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</si>
  <si>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</si>
  <si>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</si>
  <si>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</si>
  <si>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</si>
  <si>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</si>
  <si>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</si>
  <si>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</si>
  <si>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</si>
  <si>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</si>
  <si>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</si>
  <si>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</si>
  <si>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</si>
  <si>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</si>
  <si>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</si>
  <si>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</si>
  <si>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</si>
  <si>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</si>
  <si>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</si>
  <si>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</si>
  <si>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</si>
  <si>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</si>
  <si>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</si>
  <si>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</si>
  <si>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</si>
  <si>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</si>
  <si>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</si>
  <si>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</si>
  <si>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</si>
  <si>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</si>
  <si>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</si>
  <si>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</si>
  <si>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</si>
  <si>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</si>
  <si>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</si>
  <si>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</si>
  <si>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</si>
  <si>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</si>
  <si>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</si>
  <si>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</si>
  <si>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</si>
  <si>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</si>
  <si>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</si>
  <si>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</si>
  <si>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</si>
  <si>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</si>
  <si>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</si>
  <si>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</si>
  <si>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</si>
  <si>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</si>
  <si>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</si>
  <si>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</si>
  <si>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</si>
  <si>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</si>
  <si>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</si>
  <si>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</si>
  <si>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</si>
  <si>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</si>
  <si>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</si>
  <si>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</si>
  <si>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</si>
  <si>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</si>
  <si>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</si>
  <si>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</si>
  <si>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</si>
  <si>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</si>
  <si>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</si>
  <si>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</si>
  <si>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</si>
  <si>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</si>
  <si>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</si>
  <si>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</si>
  <si>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</si>
  <si>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</si>
  <si>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</si>
  <si>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</si>
  <si>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</si>
  <si>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</si>
  <si>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</si>
  <si>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</si>
  <si>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</si>
  <si>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</si>
  <si>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</si>
  <si>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</si>
  <si>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</si>
  <si>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</si>
  <si>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</si>
  <si>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</si>
  <si>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</si>
  <si>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</si>
  <si>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</si>
  <si>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</si>
  <si>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</si>
  <si>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</si>
  <si>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</si>
  <si>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</si>
  <si>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</si>
  <si>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</si>
  <si>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</si>
  <si>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</si>
  <si>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</si>
  <si>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</si>
  <si>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</si>
  <si>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</si>
  <si>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</si>
  <si>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</si>
  <si>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</si>
  <si>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</si>
  <si>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</si>
  <si>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</si>
  <si>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</si>
  <si>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</si>
  <si>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</si>
  <si>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</si>
  <si>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</si>
  <si>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</si>
  <si>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</si>
  <si>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</si>
  <si>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</si>
  <si>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</si>
  <si>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</si>
  <si>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</si>
  <si>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</si>
  <si>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</si>
  <si>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</si>
  <si>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</si>
  <si>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</si>
  <si>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</si>
  <si>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</si>
  <si>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</si>
  <si>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</si>
  <si>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</si>
  <si>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</si>
  <si>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</si>
  <si>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</si>
  <si>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</si>
  <si>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</si>
  <si>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</si>
  <si>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</si>
  <si>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</si>
  <si>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</si>
  <si>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</si>
  <si>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</si>
  <si>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</si>
  <si>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</si>
  <si>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</si>
  <si>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</si>
  <si>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</si>
  <si>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</si>
  <si>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</si>
  <si>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</si>
  <si>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</si>
  <si>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</si>
  <si>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</si>
  <si>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</si>
  <si>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</si>
  <si>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</si>
  <si>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</si>
  <si>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</si>
  <si>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</si>
  <si>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</si>
  <si>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</si>
  <si>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</si>
  <si>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</si>
  <si>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</si>
  <si>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</si>
  <si>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</si>
  <si>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</si>
  <si>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</si>
  <si>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</si>
  <si>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</si>
  <si>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</si>
  <si>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</si>
  <si>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</si>
  <si>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</si>
  <si>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</si>
  <si>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</si>
  <si>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</si>
  <si>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</si>
  <si>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</si>
  <si>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</si>
  <si>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</si>
  <si>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</si>
  <si>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</si>
  <si>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</si>
  <si>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</si>
  <si>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</si>
  <si>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</si>
  <si>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</si>
  <si>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</si>
  <si>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</si>
  <si>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</si>
  <si>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</si>
  <si>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</si>
  <si>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</si>
  <si>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</si>
  <si>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</si>
  <si>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</si>
  <si>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</si>
  <si>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</si>
  <si>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</si>
  <si>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</si>
  <si>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</si>
  <si>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</si>
  <si>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</si>
  <si>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</si>
  <si>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</si>
  <si>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</si>
  <si>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</si>
  <si>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</si>
  <si>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</si>
  <si>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</si>
  <si>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</si>
  <si>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</si>
  <si>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</si>
  <si>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</si>
  <si>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</si>
  <si>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</si>
  <si>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</si>
  <si>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</si>
  <si>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</si>
  <si>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</si>
  <si>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</si>
  <si>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</si>
  <si>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</si>
  <si>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</si>
  <si>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</si>
  <si>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</si>
  <si>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</si>
  <si>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</si>
  <si>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</si>
  <si>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</si>
  <si>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</si>
  <si>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</si>
  <si>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</si>
  <si>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</si>
  <si>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</si>
  <si>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</si>
  <si>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</si>
  <si>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</si>
  <si>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</si>
  <si>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</si>
  <si>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</si>
  <si>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</si>
  <si>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</si>
  <si>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</si>
  <si>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</si>
  <si>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</si>
  <si>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</si>
  <si>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</si>
  <si>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</si>
  <si>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</si>
  <si>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</si>
  <si>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</si>
  <si>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</si>
  <si>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</si>
  <si>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</si>
  <si>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</si>
  <si>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</si>
  <si>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</si>
  <si>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</si>
  <si>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</si>
  <si>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</si>
  <si>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</si>
  <si>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</si>
  <si>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</si>
  <si>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</si>
  <si>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</si>
  <si>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</si>
  <si>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</si>
  <si>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</si>
  <si>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</si>
  <si>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</si>
  <si>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</si>
  <si>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</si>
  <si>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</si>
  <si>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</si>
  <si>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</si>
  <si>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</si>
  <si>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</si>
  <si>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</si>
  <si>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</si>
  <si>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</si>
  <si>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</si>
  <si>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</si>
  <si>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</si>
  <si>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</si>
  <si>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</si>
  <si>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</si>
  <si>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</si>
  <si>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</si>
  <si>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</si>
  <si>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</si>
  <si>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</si>
  <si>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</si>
  <si>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</si>
  <si>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</si>
  <si>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</si>
  <si>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</si>
  <si>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</si>
  <si>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</si>
  <si>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</si>
  <si>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</si>
  <si>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</si>
  <si>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</si>
  <si>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</si>
  <si>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</si>
  <si>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</si>
  <si>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</si>
  <si>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</si>
  <si>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</si>
  <si>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</si>
  <si>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</si>
  <si>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</si>
  <si>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</si>
  <si>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</si>
  <si>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</si>
  <si>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</si>
  <si>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</si>
  <si>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</si>
  <si>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</si>
  <si>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</si>
  <si>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</si>
  <si>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</si>
  <si>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</si>
  <si>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</si>
  <si>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</si>
  <si>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</si>
  <si>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</si>
  <si>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</si>
  <si>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</si>
  <si>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</si>
  <si>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</si>
  <si>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</si>
  <si>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</si>
  <si>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</si>
  <si>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</si>
  <si>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</si>
  <si>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</si>
  <si>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</si>
  <si>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</si>
  <si>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</si>
  <si>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</si>
  <si>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</si>
  <si>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</si>
  <si>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</si>
  <si>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</si>
  <si>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</si>
  <si>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</si>
  <si>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</si>
  <si>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</si>
  <si>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</si>
  <si>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</si>
  <si>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</si>
  <si>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</si>
  <si>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</si>
  <si>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</si>
  <si>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</si>
  <si>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</si>
  <si>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</si>
  <si>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</si>
  <si>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</si>
  <si>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</si>
  <si>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</si>
  <si>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</si>
  <si>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</si>
  <si>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</si>
  <si>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</si>
  <si>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</si>
  <si>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</si>
  <si>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</si>
  <si>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</si>
  <si>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</si>
  <si>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</si>
  <si>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</si>
  <si>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</si>
  <si>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</si>
  <si>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</si>
  <si>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</si>
  <si>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</si>
  <si>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</si>
  <si>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</si>
  <si>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</si>
  <si>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</si>
  <si>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</si>
  <si>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</si>
  <si>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</si>
  <si>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</si>
  <si>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</si>
  <si>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</si>
  <si>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</si>
  <si>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</si>
  <si>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</si>
  <si>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</si>
  <si>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</si>
  <si>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</si>
  <si>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</si>
  <si>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</si>
  <si>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</si>
  <si>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</si>
  <si>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</si>
  <si>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</si>
  <si>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</si>
  <si>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</si>
  <si>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</si>
  <si>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</si>
  <si>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</si>
  <si>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</si>
  <si>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</si>
  <si>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</si>
  <si>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</si>
  <si>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</si>
  <si>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</si>
  <si>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</si>
  <si>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</si>
  <si>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</si>
  <si>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</si>
  <si>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</si>
  <si>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</si>
  <si>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</si>
  <si>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</si>
  <si>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</si>
  <si>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</si>
  <si>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</si>
  <si>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</si>
  <si>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</si>
  <si>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</si>
  <si>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</si>
  <si>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</si>
  <si>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</si>
  <si>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</si>
  <si>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</si>
  <si>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</si>
  <si>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</si>
  <si>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</si>
  <si>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</si>
  <si>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</si>
  <si>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</si>
  <si>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</si>
  <si>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</si>
  <si>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</si>
  <si>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</si>
  <si>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</si>
  <si>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</si>
  <si>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</si>
  <si>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</si>
  <si>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</si>
  <si>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</si>
  <si>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</si>
  <si>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</si>
  <si>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</si>
  <si>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</si>
  <si>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</si>
  <si>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</si>
  <si>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</si>
  <si>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</si>
  <si>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</si>
  <si>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</si>
  <si>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</si>
  <si>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</si>
  <si>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</si>
  <si>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</si>
  <si>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</si>
  <si>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</si>
  <si>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</si>
  <si>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</si>
  <si>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</si>
  <si>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</si>
  <si>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</si>
  <si>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</si>
  <si>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</si>
  <si>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</si>
  <si>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</si>
  <si>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</si>
  <si>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</si>
  <si>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</si>
  <si>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</si>
  <si>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</si>
  <si>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</si>
  <si>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</si>
  <si>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</si>
  <si>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</si>
  <si>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</si>
  <si>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</si>
  <si>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</si>
  <si>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</si>
  <si>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</si>
  <si>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</si>
  <si>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</si>
  <si>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</si>
  <si>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</si>
  <si>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</si>
  <si>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</si>
  <si>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</si>
  <si>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</si>
  <si>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</si>
  <si>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</si>
  <si>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</si>
  <si>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</si>
  <si>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</si>
  <si>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</si>
  <si>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</si>
  <si>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</si>
  <si>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</si>
  <si>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</si>
  <si>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</si>
  <si>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</si>
  <si>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</si>
  <si>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</si>
  <si>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</si>
  <si>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</si>
  <si>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</si>
  <si>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</si>
  <si>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</si>
  <si>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</si>
  <si>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</si>
  <si>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</si>
  <si>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</si>
  <si>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</si>
  <si>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</si>
  <si>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</si>
  <si>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</si>
  <si>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</si>
  <si>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</si>
  <si>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</si>
  <si>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</si>
  <si>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</si>
  <si>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</si>
  <si>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</si>
  <si>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</si>
  <si>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</si>
  <si>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</si>
  <si>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</si>
  <si>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</si>
  <si>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</si>
  <si>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</si>
  <si>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</si>
  <si>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</si>
  <si>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</si>
  <si>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</si>
  <si>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</si>
  <si>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</si>
  <si>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</si>
  <si>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</si>
  <si>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</si>
  <si>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</si>
  <si>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</si>
  <si>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</si>
  <si>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</si>
  <si>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</si>
  <si>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</si>
  <si>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</si>
  <si>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</si>
  <si>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</si>
  <si>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</si>
  <si>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</si>
  <si>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</si>
  <si>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</si>
  <si>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</si>
  <si>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</si>
  <si>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</si>
  <si>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</si>
  <si>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</si>
  <si>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</si>
  <si>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</si>
  <si>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</si>
  <si>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</si>
  <si>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</si>
  <si>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</si>
  <si>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</si>
  <si>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</si>
  <si>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</si>
  <si>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</si>
  <si>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</si>
  <si>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</si>
  <si>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</si>
  <si>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</si>
  <si>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</si>
  <si>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</si>
  <si>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</si>
  <si>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</si>
  <si>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</si>
  <si>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</si>
  <si>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</si>
  <si>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</si>
  <si>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</si>
  <si>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</si>
  <si>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</si>
  <si>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</si>
  <si>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</si>
  <si>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</si>
  <si>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</si>
  <si>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</si>
  <si>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</si>
  <si>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</si>
  <si>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</si>
  <si>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</si>
  <si>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</si>
  <si>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</si>
  <si>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</si>
  <si>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</si>
  <si>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</si>
  <si>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</si>
  <si>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</si>
  <si>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</si>
  <si>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</si>
  <si>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</si>
  <si>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</si>
  <si>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</si>
  <si>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</si>
  <si>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</si>
  <si>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</si>
  <si>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</si>
  <si>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</si>
  <si>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</si>
  <si>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</si>
  <si>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</si>
  <si>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</si>
  <si>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</si>
  <si>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</si>
  <si>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</si>
  <si>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</si>
  <si>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</si>
  <si>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</si>
  <si>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</si>
  <si>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</si>
  <si>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</si>
  <si>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</si>
  <si>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</si>
  <si>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</si>
  <si>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</si>
  <si>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</si>
  <si>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</si>
  <si>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</si>
  <si>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</si>
  <si>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</si>
  <si>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</si>
  <si>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</si>
  <si>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</si>
  <si>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</si>
  <si>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</si>
  <si>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</si>
  <si>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</si>
  <si>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</si>
  <si>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</si>
  <si>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</si>
  <si>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</si>
  <si>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</si>
  <si>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</si>
  <si>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</si>
  <si>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</si>
  <si>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</si>
  <si>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</si>
  <si>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</si>
  <si>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</si>
  <si>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</si>
  <si>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</si>
  <si>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</si>
  <si>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</si>
  <si>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</si>
  <si>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</si>
  <si>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</si>
  <si>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</si>
  <si>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</si>
  <si>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</si>
  <si>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</si>
  <si>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</si>
  <si>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</si>
  <si>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</si>
  <si>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</si>
  <si>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</si>
  <si>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</si>
  <si>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</si>
  <si>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</si>
  <si>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</si>
  <si>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</si>
  <si>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</si>
  <si>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</si>
  <si>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</si>
  <si>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</si>
  <si>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</si>
  <si>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</si>
  <si>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</si>
  <si>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</si>
  <si>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</si>
  <si>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</si>
  <si>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</si>
  <si>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</si>
  <si>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</si>
  <si>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</si>
  <si>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</si>
  <si>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</si>
  <si>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</si>
  <si>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</si>
  <si>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</si>
  <si>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</si>
  <si>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</si>
  <si>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</si>
  <si>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</si>
  <si>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</si>
  <si>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</si>
  <si>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</si>
  <si>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</si>
  <si>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</si>
  <si>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</si>
  <si>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</si>
  <si>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</si>
  <si>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</si>
  <si>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</si>
  <si>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</si>
  <si>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</si>
  <si>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</si>
  <si>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</si>
  <si>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</si>
  <si>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</si>
  <si>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</si>
  <si>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</si>
  <si>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</si>
  <si>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</si>
  <si>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</si>
  <si>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</si>
  <si>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</si>
  <si>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</si>
  <si>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</si>
  <si>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</si>
  <si>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</si>
  <si>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</si>
  <si>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</si>
  <si>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</si>
  <si>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</si>
  <si>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</si>
  <si>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</si>
  <si>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</si>
  <si>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</si>
  <si>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</si>
  <si>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</si>
  <si>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</si>
  <si>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</si>
  <si>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</si>
  <si>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</si>
  <si>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</si>
  <si>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</si>
  <si>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</si>
  <si>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</si>
  <si>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</si>
  <si>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</si>
  <si>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</si>
  <si>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</si>
  <si>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</si>
  <si>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</si>
  <si>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</si>
  <si>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</si>
  <si>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</si>
  <si>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</si>
  <si>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</si>
  <si>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</si>
  <si>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</si>
  <si>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</si>
  <si>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</si>
  <si>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</si>
  <si>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</si>
  <si>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</si>
  <si>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</si>
  <si>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</si>
  <si>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</si>
  <si>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</si>
  <si>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</si>
  <si>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</si>
  <si>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</si>
  <si>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</si>
  <si>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</si>
  <si>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</si>
  <si>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</si>
  <si>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</si>
  <si>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</si>
  <si>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</si>
  <si>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</si>
  <si>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</si>
  <si>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</si>
  <si>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</si>
  <si>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</si>
  <si>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</si>
  <si>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</si>
  <si>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</si>
  <si>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</si>
  <si>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</si>
  <si>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</si>
  <si>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</si>
  <si>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</si>
  <si>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</si>
  <si>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</si>
  <si>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</si>
  <si>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</si>
  <si>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</si>
  <si>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</si>
  <si>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</si>
  <si>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</si>
  <si>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</si>
  <si>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</si>
  <si>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</si>
  <si>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</si>
  <si>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</si>
  <si>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</si>
  <si>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</si>
  <si>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</si>
  <si>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</si>
  <si>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</si>
  <si>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</si>
  <si>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</si>
  <si>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</si>
  <si>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</si>
  <si>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</si>
  <si>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</si>
  <si>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</si>
  <si>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</si>
  <si>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</si>
  <si>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</si>
  <si>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</si>
  <si>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</si>
  <si>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</si>
  <si>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</si>
  <si>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</si>
  <si>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</si>
  <si>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</si>
  <si>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</si>
  <si>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</si>
  <si>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</si>
  <si>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</si>
  <si>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</si>
  <si>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</si>
  <si>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</si>
  <si>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</si>
  <si>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</si>
  <si>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</si>
  <si>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</si>
  <si>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</si>
  <si>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</si>
  <si>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</si>
  <si>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</si>
  <si>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</si>
  <si>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</si>
  <si>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</si>
  <si>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</si>
  <si>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</si>
  <si>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</si>
  <si>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</si>
  <si>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</si>
  <si>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</si>
  <si>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</si>
  <si>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</si>
  <si>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</si>
  <si>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</si>
  <si>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</si>
  <si>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</si>
  <si>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</si>
  <si>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</si>
  <si>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</si>
  <si>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</si>
  <si>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</si>
  <si>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</si>
  <si>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</si>
  <si>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</si>
  <si>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</si>
  <si>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</si>
  <si>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</si>
  <si>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</si>
  <si>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</si>
  <si>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</si>
  <si>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</si>
  <si>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</si>
  <si>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</si>
  <si>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</si>
  <si>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</si>
  <si>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</si>
  <si>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</si>
  <si>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</si>
  <si>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</si>
  <si>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</si>
  <si>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</si>
  <si>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</si>
  <si>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</si>
  <si>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</si>
  <si>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</si>
  <si>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</si>
  <si>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</si>
  <si>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</si>
  <si>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</si>
  <si>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</si>
  <si>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</si>
  <si>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</si>
  <si>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</si>
  <si>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</si>
  <si>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</si>
  <si>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</si>
  <si>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</si>
  <si>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</si>
  <si>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</si>
  <si>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</si>
  <si>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</si>
  <si>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</si>
  <si>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</si>
  <si>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</si>
  <si>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</si>
  <si>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</si>
  <si>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</si>
  <si>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</si>
  <si>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</si>
  <si>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</si>
  <si>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</si>
  <si>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</si>
  <si>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</si>
  <si>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</si>
  <si>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</si>
  <si>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</si>
  <si>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</si>
  <si>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</si>
  <si>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</si>
  <si>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</si>
  <si>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</si>
  <si>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</si>
  <si>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</si>
  <si>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</si>
  <si>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</si>
  <si>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</si>
  <si>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</si>
  <si>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</si>
  <si>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</si>
  <si>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</si>
  <si>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</si>
  <si>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</si>
  <si>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</si>
  <si>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</si>
  <si>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</si>
  <si>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</si>
  <si>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</si>
  <si>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</si>
  <si>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</si>
  <si>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</si>
  <si>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</si>
  <si>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</si>
  <si>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</si>
  <si>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</si>
  <si>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</si>
  <si>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</si>
  <si>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</si>
  <si>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</si>
  <si>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</si>
  <si>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</si>
  <si>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</si>
  <si>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</si>
  <si>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</si>
  <si>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</si>
  <si>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</si>
  <si>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</si>
  <si>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</si>
  <si>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</si>
  <si>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</si>
  <si>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</si>
  <si>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</si>
  <si>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</si>
  <si>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</si>
  <si>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</si>
  <si>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</si>
  <si>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</si>
  <si>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</si>
  <si>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</si>
  <si>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</si>
  <si>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</si>
  <si>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</si>
  <si>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</si>
  <si>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</si>
  <si>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</si>
  <si>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</si>
  <si>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</si>
  <si>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</si>
  <si>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</si>
  <si>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</si>
  <si>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</si>
  <si>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</si>
  <si>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</si>
  <si>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</si>
  <si>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</si>
  <si>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</si>
  <si>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</si>
  <si>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</si>
  <si>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</si>
  <si>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</si>
  <si>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</si>
  <si>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</si>
  <si>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</si>
  <si>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</si>
  <si>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</si>
  <si>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</si>
  <si>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</si>
  <si>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</si>
  <si>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</si>
  <si>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</si>
  <si>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</si>
  <si>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</si>
  <si>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</si>
  <si>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</si>
  <si>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</si>
  <si>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</si>
  <si>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</si>
  <si>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</si>
  <si>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</si>
  <si>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</si>
  <si>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</si>
  <si>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</si>
  <si>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</si>
  <si>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</si>
  <si>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</si>
  <si>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</si>
  <si>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</si>
  <si>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</si>
  <si>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</si>
  <si>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</si>
  <si>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</si>
  <si>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</si>
  <si>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</si>
  <si>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</si>
  <si>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</si>
  <si>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</si>
  <si>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</si>
  <si>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</si>
  <si>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</si>
  <si>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</si>
  <si>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</si>
  <si>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</si>
  <si>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</si>
  <si>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</si>
  <si>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</si>
  <si>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</si>
  <si>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</si>
  <si>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</si>
  <si>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</si>
  <si>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</si>
  <si>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</si>
  <si>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</si>
  <si>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</si>
  <si>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</si>
  <si>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</si>
  <si>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</si>
  <si>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</si>
  <si>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</si>
  <si>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</si>
  <si>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</si>
  <si>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</si>
  <si>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</si>
  <si>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</si>
  <si>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</si>
  <si>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</si>
  <si>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</si>
  <si>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</si>
  <si>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</si>
  <si>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</si>
  <si>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</si>
  <si>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</si>
  <si>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</si>
  <si>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</si>
  <si>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</si>
  <si>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</si>
  <si>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</si>
  <si>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</si>
  <si>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</si>
  <si>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</si>
  <si>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</si>
  <si>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</si>
  <si>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</si>
  <si>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</si>
  <si>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</si>
  <si>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</si>
  <si>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</si>
  <si>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</si>
  <si>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</si>
  <si>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</si>
  <si>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</si>
  <si>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</si>
  <si>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</si>
  <si>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</si>
  <si>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</si>
  <si>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</si>
  <si>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</si>
  <si>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</si>
  <si>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</si>
  <si>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</si>
  <si>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</si>
  <si>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</si>
  <si>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</si>
  <si>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</si>
  <si>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</si>
  <si>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</si>
  <si>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</si>
  <si>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</si>
  <si>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</si>
  <si>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</si>
  <si>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</si>
  <si>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</si>
  <si>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</si>
  <si>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</si>
  <si>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</si>
  <si>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</si>
  <si>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</si>
  <si>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</si>
  <si>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</si>
  <si>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</si>
  <si>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</si>
  <si>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</si>
  <si>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</si>
  <si>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</si>
  <si>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</si>
  <si>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</si>
  <si>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</si>
  <si>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</si>
  <si>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</si>
  <si>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</si>
  <si>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</si>
  <si>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</si>
  <si>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</si>
  <si>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</si>
  <si>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</si>
  <si>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</si>
  <si>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</si>
  <si>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</si>
  <si>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</si>
  <si>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</si>
  <si>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</si>
  <si>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</si>
  <si>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</si>
  <si>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</si>
  <si>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</si>
  <si>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</si>
  <si>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</si>
  <si>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</si>
  <si>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</si>
  <si>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</si>
  <si>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</si>
  <si>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</si>
  <si>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</si>
  <si>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</si>
  <si>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</si>
  <si>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</si>
  <si>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</si>
  <si>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</si>
  <si>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</si>
  <si>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</si>
  <si>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</si>
  <si>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</si>
  <si>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</si>
  <si>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</si>
  <si>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</si>
  <si>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</si>
  <si>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</si>
  <si>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</si>
  <si>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</si>
  <si>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</si>
  <si>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</si>
  <si>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</si>
  <si>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</si>
  <si>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</si>
  <si>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</si>
  <si>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</si>
  <si>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</si>
  <si>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</si>
  <si>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</si>
  <si>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</si>
  <si>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</si>
  <si>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</si>
  <si>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</si>
  <si>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</si>
  <si>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</si>
  <si>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</si>
  <si>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</si>
  <si>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</si>
  <si>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</si>
  <si>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</si>
  <si>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</si>
  <si>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</si>
  <si>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</si>
  <si>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</si>
  <si>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</si>
  <si>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</si>
  <si>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</si>
  <si>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</si>
  <si>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</si>
  <si>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</si>
  <si>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</si>
  <si>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</si>
  <si>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</si>
  <si>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</si>
  <si>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</si>
  <si>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</si>
  <si>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</si>
  <si>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</si>
  <si>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</si>
  <si>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</si>
  <si>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</si>
  <si>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</si>
  <si>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</si>
  <si>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</si>
  <si>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</si>
  <si>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</si>
  <si>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</si>
  <si>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</si>
  <si>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</si>
  <si>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</si>
  <si>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</si>
  <si>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</si>
  <si>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</si>
  <si>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</si>
  <si>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</si>
  <si>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</si>
  <si>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</si>
  <si>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</si>
  <si>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</si>
  <si>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</si>
  <si>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</si>
  <si>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</si>
  <si>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</si>
  <si>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</si>
  <si>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</si>
  <si>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</si>
  <si>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</si>
  <si>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</si>
  <si>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</si>
  <si>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</si>
  <si>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</si>
  <si>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</si>
  <si>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</si>
  <si>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</si>
  <si>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</si>
  <si>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</si>
  <si>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</si>
  <si>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</si>
  <si>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</si>
  <si>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</si>
  <si>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</si>
  <si>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</si>
  <si>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</si>
  <si>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</si>
  <si>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</si>
  <si>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</si>
  <si>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</si>
  <si>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</si>
  <si>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</si>
  <si>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</si>
  <si>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</si>
  <si>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</si>
  <si>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</si>
  <si>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</si>
  <si>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</si>
  <si>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</si>
  <si>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</si>
  <si>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</si>
  <si>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</si>
  <si>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</si>
  <si>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</si>
  <si>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</si>
  <si>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</si>
  <si>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</si>
  <si>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</si>
  <si>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</si>
  <si>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</si>
  <si>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</si>
  <si>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</si>
  <si>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</si>
  <si>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</si>
  <si>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</si>
  <si>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</si>
  <si>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</si>
  <si>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</si>
  <si>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</si>
  <si>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</si>
  <si>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</si>
  <si>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</si>
  <si>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</si>
  <si>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</si>
  <si>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</si>
  <si>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</si>
  <si>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</si>
  <si>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</si>
  <si>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</si>
  <si>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</si>
  <si>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</si>
  <si>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</si>
  <si>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</si>
  <si>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</si>
  <si>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</si>
  <si>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</si>
  <si>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</si>
  <si>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</si>
  <si>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</si>
  <si>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</si>
  <si>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</si>
  <si>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</si>
  <si>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</si>
  <si>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</si>
  <si>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</si>
  <si>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</si>
  <si>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</si>
  <si>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</si>
  <si>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</si>
  <si>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</si>
  <si>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</si>
  <si>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</si>
  <si>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</si>
  <si>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</si>
  <si>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</si>
  <si>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</si>
  <si>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</si>
  <si>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</si>
  <si>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</si>
  <si>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</si>
  <si>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</si>
  <si>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</si>
  <si>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</si>
  <si>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</si>
  <si>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</si>
  <si>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</si>
  <si>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</si>
  <si>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</si>
  <si>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</si>
  <si>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</si>
  <si>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</si>
  <si>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</si>
  <si>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</si>
  <si>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</si>
  <si>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</si>
  <si>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</si>
  <si>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</si>
  <si>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</si>
  <si>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</si>
  <si>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</si>
  <si>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</si>
  <si>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</si>
  <si>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</si>
  <si>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</si>
  <si>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</si>
  <si>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</si>
  <si>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</si>
  <si>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</si>
  <si>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</si>
  <si>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</si>
  <si>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</si>
  <si>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</si>
  <si>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</si>
  <si>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</si>
  <si>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</si>
  <si>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</si>
  <si>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</si>
  <si>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</si>
  <si>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</si>
  <si>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</si>
  <si>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</si>
  <si>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</si>
  <si>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</si>
  <si>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</si>
  <si>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</si>
  <si>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</si>
  <si>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</si>
  <si>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</si>
  <si>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</si>
  <si>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</si>
  <si>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</si>
  <si>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</si>
  <si>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</si>
  <si>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</si>
  <si>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</si>
  <si>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</si>
  <si>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</si>
  <si>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</si>
  <si>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</si>
  <si>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</si>
  <si>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</si>
  <si>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</si>
  <si>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</si>
  <si>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</si>
  <si>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</si>
  <si>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</si>
  <si>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</si>
  <si>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</si>
  <si>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</si>
  <si>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</si>
  <si>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</si>
  <si>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</si>
  <si>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</si>
  <si>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</si>
  <si>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</si>
  <si>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</si>
  <si>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</si>
  <si>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</si>
  <si>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</si>
  <si>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</si>
  <si>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</si>
  <si>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</si>
  <si>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</si>
  <si>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</si>
  <si>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</si>
  <si>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</si>
  <si>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</si>
  <si>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</si>
  <si>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</si>
  <si>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</si>
  <si>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</si>
  <si>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</si>
  <si>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</si>
  <si>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</si>
  <si>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</si>
  <si>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</si>
  <si>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</si>
  <si>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</si>
  <si>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</si>
  <si>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</si>
  <si>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</si>
  <si>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</si>
  <si>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</si>
  <si>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</si>
  <si>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</si>
  <si>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</si>
  <si>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</si>
  <si>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</si>
  <si>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</si>
  <si>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</si>
  <si>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</si>
  <si>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</si>
  <si>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</si>
  <si>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</si>
  <si>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</si>
  <si>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</si>
  <si>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</si>
  <si>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</si>
  <si>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</si>
  <si>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</si>
  <si>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</si>
  <si>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</si>
  <si>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</si>
  <si>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</si>
  <si>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</si>
  <si>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</si>
  <si>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</si>
  <si>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</si>
  <si>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</si>
  <si>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</si>
  <si>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</si>
  <si>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</si>
  <si>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</si>
  <si>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</si>
  <si>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</si>
  <si>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</si>
  <si>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</si>
  <si>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</si>
  <si>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</si>
  <si>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</si>
  <si>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</si>
  <si>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</si>
  <si>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</si>
  <si>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</si>
  <si>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</si>
  <si>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</si>
  <si>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</si>
  <si>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</si>
  <si>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</si>
  <si>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</si>
  <si>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</si>
  <si>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</si>
  <si>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</si>
  <si>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</si>
  <si>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</si>
  <si>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</si>
  <si>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</si>
  <si>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</si>
  <si>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</si>
  <si>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</si>
  <si>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</si>
  <si>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</si>
  <si>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</si>
  <si>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</si>
  <si>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</si>
  <si>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</si>
  <si>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</si>
  <si>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</si>
  <si>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</si>
  <si>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</si>
  <si>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</si>
  <si>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</si>
  <si>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</si>
  <si>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</si>
  <si>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</si>
  <si>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</si>
  <si>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</si>
  <si>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</si>
  <si>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</si>
  <si>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</si>
  <si>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</si>
  <si>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</si>
  <si>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</si>
  <si>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</si>
  <si>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</si>
  <si>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</si>
  <si>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</si>
  <si>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</si>
  <si>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</si>
  <si>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</si>
  <si>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</si>
  <si>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</si>
  <si>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</si>
  <si>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</si>
  <si>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</si>
  <si>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</si>
  <si>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</si>
  <si>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</si>
  <si>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</si>
  <si>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</si>
  <si>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</si>
  <si>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</si>
  <si>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</si>
  <si>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</si>
  <si>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</si>
  <si>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</si>
  <si>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</si>
  <si>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</si>
  <si>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</si>
  <si>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</si>
  <si>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</si>
  <si>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</si>
  <si>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</si>
  <si>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</si>
  <si>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</si>
  <si>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</si>
  <si>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</si>
  <si>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</si>
  <si>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</si>
  <si>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</si>
  <si>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</si>
  <si>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</si>
  <si>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</si>
  <si>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</si>
  <si>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</si>
  <si>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</si>
  <si>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</si>
  <si>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</si>
  <si>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</si>
  <si>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</si>
  <si>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</si>
  <si>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</si>
  <si>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</si>
  <si>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</si>
  <si>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</si>
  <si>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</si>
  <si>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</si>
  <si>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</si>
  <si>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</si>
  <si>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</si>
  <si>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</si>
  <si>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</si>
  <si>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</si>
  <si>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</si>
  <si>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</si>
  <si>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</si>
  <si>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</si>
  <si>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</si>
  <si>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</si>
  <si>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</si>
  <si>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</si>
  <si>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</si>
  <si>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</si>
  <si>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</si>
  <si>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</si>
  <si>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</si>
  <si>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</si>
  <si>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</si>
  <si>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</si>
  <si>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</si>
  <si>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</si>
  <si>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</si>
  <si>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</si>
  <si>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</si>
  <si>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</si>
  <si>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</si>
  <si>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</si>
  <si>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</si>
  <si>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</si>
  <si>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</si>
  <si>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</si>
  <si>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</si>
  <si>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</si>
  <si>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</si>
  <si>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</si>
  <si>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</si>
  <si>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</si>
  <si>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</si>
  <si>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</si>
  <si>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</si>
  <si>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</si>
  <si>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</si>
  <si>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</si>
  <si>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</si>
  <si>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</si>
  <si>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</si>
  <si>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</si>
  <si>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</si>
  <si>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</si>
  <si>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</si>
  <si>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</si>
  <si>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</si>
  <si>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</si>
  <si>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</si>
  <si>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</si>
  <si>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</si>
  <si>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</si>
  <si>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</si>
  <si>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</si>
  <si>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</si>
  <si>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</si>
  <si>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</si>
  <si>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</si>
  <si>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</si>
  <si>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</si>
  <si>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</si>
  <si>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</si>
  <si>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</si>
  <si>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</si>
  <si>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</si>
  <si>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</si>
  <si>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</si>
  <si>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</si>
  <si>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</si>
  <si>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</si>
  <si>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</si>
  <si>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</si>
  <si>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</si>
  <si>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</si>
  <si>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</si>
  <si>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</si>
  <si>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</si>
  <si>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</si>
  <si>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</si>
  <si>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</si>
  <si>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</si>
  <si>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</si>
  <si>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</si>
  <si>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</si>
  <si>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</si>
  <si>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</si>
  <si>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</si>
  <si>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</si>
  <si>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</si>
  <si>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</si>
  <si>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</si>
  <si>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</si>
  <si>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</si>
  <si>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</si>
  <si>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</si>
  <si>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</si>
  <si>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</si>
  <si>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</si>
  <si>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</si>
  <si>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</si>
  <si>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</si>
  <si>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</si>
  <si>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</si>
  <si>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</si>
  <si>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</si>
  <si>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</si>
  <si>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</si>
  <si>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</si>
  <si>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</si>
  <si>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</si>
  <si>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</si>
  <si>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</si>
  <si>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</si>
  <si>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</si>
  <si>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</si>
  <si>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</si>
  <si>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</si>
  <si>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</si>
  <si>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</si>
  <si>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</si>
  <si>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</si>
  <si>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</si>
  <si>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</si>
  <si>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</si>
  <si>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</si>
  <si>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</si>
  <si>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</si>
  <si>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</si>
  <si>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</si>
  <si>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</si>
  <si>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</si>
  <si>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</si>
  <si>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</si>
  <si>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</si>
  <si>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</si>
  <si>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</si>
  <si>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</si>
  <si>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</si>
  <si>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</si>
  <si>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</si>
  <si>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</si>
  <si>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</si>
  <si>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</si>
  <si>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</si>
  <si>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</si>
  <si>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</si>
  <si>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</si>
  <si>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</si>
  <si>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</si>
  <si>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</si>
  <si>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</si>
  <si>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</si>
  <si>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</si>
  <si>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</si>
  <si>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</si>
  <si>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</si>
  <si>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</si>
  <si>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</si>
  <si>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</si>
  <si>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</si>
  <si>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</si>
  <si>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</si>
  <si>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</si>
  <si>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</si>
  <si>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</si>
  <si>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</si>
  <si>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</si>
  <si>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</si>
  <si>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</si>
  <si>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</si>
  <si>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</si>
  <si>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</si>
  <si>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</si>
  <si>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</si>
  <si>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</si>
  <si>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</si>
  <si>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</si>
  <si>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</si>
  <si>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</si>
  <si>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</si>
  <si>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</si>
  <si>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</si>
  <si>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</si>
  <si>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</si>
  <si>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</si>
  <si>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</si>
  <si>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</si>
  <si>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</si>
  <si>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</si>
  <si>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</si>
  <si>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</si>
  <si>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</si>
  <si>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</si>
  <si>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</si>
  <si>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</si>
  <si>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</si>
  <si>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</si>
  <si>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</si>
  <si>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</si>
  <si>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</si>
  <si>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</si>
  <si>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</si>
  <si>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</si>
  <si>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</si>
  <si>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</si>
  <si>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</si>
  <si>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</si>
  <si>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</si>
  <si>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</si>
  <si>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</si>
  <si>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</si>
  <si>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</si>
  <si>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</si>
  <si>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</si>
  <si>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</si>
  <si>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</si>
  <si>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</si>
  <si>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</si>
  <si>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</si>
  <si>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</si>
  <si>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</si>
  <si>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</si>
  <si>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</si>
  <si>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</si>
  <si>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</si>
  <si>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</si>
  <si>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</si>
  <si>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</si>
  <si>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</si>
  <si>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</si>
  <si>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</si>
  <si>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</si>
  <si>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</si>
  <si>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</si>
  <si>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</si>
  <si>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</si>
  <si>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</si>
  <si>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</si>
  <si>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</si>
  <si>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</si>
  <si>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</si>
  <si>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</si>
  <si>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</si>
  <si>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</si>
  <si>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</si>
  <si>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</si>
  <si>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</si>
  <si>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</si>
  <si>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</si>
  <si>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</si>
  <si>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</si>
  <si>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</si>
  <si>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</si>
  <si>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</si>
  <si>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</si>
  <si>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</si>
  <si>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</si>
  <si>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</si>
  <si>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</si>
  <si>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</si>
  <si>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</si>
  <si>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</si>
  <si>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</si>
  <si>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</si>
  <si>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</si>
  <si>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</si>
  <si>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</si>
  <si>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</si>
  <si>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</si>
  <si>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</si>
  <si>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</si>
  <si>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</si>
  <si>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</si>
  <si>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</si>
  <si>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</si>
  <si>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</si>
  <si>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</si>
  <si>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</si>
  <si>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</si>
  <si>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</si>
  <si>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</si>
  <si>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</si>
  <si>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</si>
  <si>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</si>
  <si>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</si>
  <si>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</si>
  <si>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</si>
  <si>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</si>
  <si>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</si>
  <si>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</si>
  <si>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</si>
  <si>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</si>
  <si>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</si>
  <si>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</si>
  <si>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</si>
  <si>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</si>
  <si>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</si>
  <si>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</si>
  <si>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</si>
  <si>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</si>
  <si>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</si>
  <si>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</si>
  <si>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</si>
  <si>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</si>
  <si>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</si>
  <si>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</si>
  <si>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</si>
  <si>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</si>
  <si>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</si>
  <si>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</si>
  <si>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</si>
  <si>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</si>
  <si>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</si>
  <si>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</si>
  <si>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</si>
  <si>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</si>
  <si>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</si>
  <si>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</si>
  <si>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</si>
  <si>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</si>
  <si>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</si>
  <si>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</si>
  <si>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</si>
  <si>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</si>
  <si>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</si>
  <si>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</si>
  <si>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</si>
  <si>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</si>
  <si>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</si>
  <si>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</si>
  <si>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</si>
  <si>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</si>
  <si>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</si>
  <si>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</si>
  <si>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</si>
  <si>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</si>
  <si>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</si>
  <si>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</si>
  <si>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</si>
  <si>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</si>
  <si>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</si>
  <si>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</si>
  <si>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</si>
  <si>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</si>
  <si>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</si>
  <si>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</si>
  <si>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</si>
  <si>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</si>
  <si>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</si>
  <si>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</si>
  <si>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</si>
  <si>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</si>
  <si>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</si>
  <si>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</si>
  <si>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</si>
  <si>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</si>
  <si>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</si>
  <si>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</si>
  <si>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</si>
  <si>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</si>
  <si>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</si>
  <si>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</si>
  <si>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</si>
  <si>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</si>
  <si>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</si>
  <si>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</si>
  <si>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</si>
  <si>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</si>
  <si>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</si>
  <si>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</si>
  <si>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</si>
  <si>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</si>
  <si>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</si>
  <si>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</si>
  <si>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</si>
  <si>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</si>
  <si>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</si>
  <si>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</si>
  <si>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</si>
  <si>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</si>
  <si>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</si>
  <si>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</si>
  <si>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</si>
  <si>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</si>
  <si>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</si>
  <si>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</si>
  <si>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</si>
  <si>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</si>
  <si>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</si>
  <si>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</si>
  <si>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</si>
  <si>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</si>
  <si>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</si>
  <si>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</si>
  <si>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</si>
  <si>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</si>
  <si>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</si>
  <si>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</si>
  <si>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</si>
  <si>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</si>
  <si>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</si>
  <si>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</si>
  <si>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</si>
  <si>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</si>
  <si>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</si>
  <si>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</si>
  <si>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</si>
  <si>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</si>
  <si>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</si>
  <si>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</si>
  <si>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</si>
  <si>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</si>
  <si>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</si>
  <si>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</si>
  <si>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</si>
  <si>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</si>
  <si>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</si>
  <si>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</si>
  <si>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</si>
  <si>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</si>
  <si>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</si>
  <si>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</si>
  <si>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</si>
  <si>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</si>
  <si>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</si>
  <si>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</si>
  <si>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</si>
  <si>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</si>
  <si>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</si>
  <si>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</si>
  <si>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</si>
  <si>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</si>
  <si>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</si>
  <si>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</si>
  <si>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</si>
  <si>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</si>
  <si>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</si>
  <si>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</si>
  <si>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</si>
  <si>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</si>
  <si>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</si>
  <si>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</si>
  <si>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</si>
  <si>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</si>
  <si>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</si>
  <si>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</si>
  <si>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</si>
  <si>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</si>
  <si>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</si>
  <si>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</si>
  <si>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</si>
  <si>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</si>
  <si>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</si>
  <si>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</si>
  <si>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</si>
  <si>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</si>
  <si>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</si>
  <si>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</si>
  <si>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</si>
  <si>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</si>
  <si>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</si>
  <si>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</si>
  <si>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</si>
  <si>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</si>
  <si>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</si>
  <si>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</si>
  <si>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</si>
  <si>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</si>
  <si>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</si>
  <si>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</si>
  <si>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</si>
  <si>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</si>
  <si>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</si>
  <si>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</si>
  <si>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</si>
  <si>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</si>
  <si>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</si>
  <si>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</si>
  <si>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</si>
  <si>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</si>
  <si>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</si>
  <si>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</si>
  <si>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</si>
  <si>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</si>
  <si>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</si>
  <si>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</si>
  <si>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</si>
  <si>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</si>
  <si>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</si>
  <si>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</si>
  <si>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</si>
  <si>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</si>
  <si>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</si>
  <si>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</si>
  <si>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</si>
  <si>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</si>
  <si>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</si>
  <si>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</si>
  <si>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</si>
  <si>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</si>
  <si>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</si>
  <si>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</si>
  <si>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</si>
  <si>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</si>
  <si>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</si>
  <si>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</si>
  <si>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</si>
  <si>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</si>
  <si>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</si>
  <si>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</si>
  <si>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</si>
  <si>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</si>
  <si>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</si>
  <si>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</si>
  <si>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</si>
  <si>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</si>
  <si>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</si>
  <si>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</si>
  <si>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</si>
  <si>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</si>
  <si>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</si>
  <si>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</si>
  <si>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</si>
  <si>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</si>
  <si>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</si>
  <si>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</si>
  <si>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</si>
  <si>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</si>
  <si>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</si>
  <si>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</si>
  <si>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</si>
  <si>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</si>
  <si>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</si>
  <si>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</si>
  <si>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</si>
  <si>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</si>
  <si>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</si>
  <si>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</si>
  <si>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</si>
  <si>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</si>
  <si>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</si>
  <si>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</si>
  <si>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</si>
  <si>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</si>
  <si>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</si>
  <si>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</si>
  <si>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</si>
  <si>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</si>
  <si>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</si>
  <si>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</si>
  <si>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</si>
  <si>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</si>
  <si>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</si>
  <si>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</si>
  <si>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</si>
  <si>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</si>
  <si>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</si>
  <si>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</si>
  <si>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</si>
  <si>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</si>
  <si>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</si>
  <si>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</si>
  <si>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</si>
  <si>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</si>
  <si>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</si>
  <si>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</si>
  <si>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</si>
  <si>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</si>
  <si>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</si>
  <si>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</si>
  <si>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</si>
  <si>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</si>
  <si>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</si>
  <si>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</si>
  <si>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</si>
  <si>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</si>
  <si>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</si>
  <si>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</si>
  <si>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</si>
  <si>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</si>
  <si>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</si>
  <si>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</si>
  <si>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</si>
  <si>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</si>
  <si>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</si>
  <si>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</si>
  <si>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</si>
  <si>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</si>
  <si>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</si>
  <si>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</si>
  <si>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</si>
  <si>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</si>
  <si>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</si>
  <si>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</si>
  <si>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</si>
  <si>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</si>
  <si>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</si>
  <si>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</si>
  <si>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</si>
  <si>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</si>
  <si>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</si>
  <si>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</si>
  <si>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</si>
  <si>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</si>
  <si>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</si>
  <si>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</si>
  <si>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</si>
  <si>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</si>
  <si>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</si>
  <si>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</si>
  <si>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</si>
  <si>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</si>
  <si>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</si>
  <si>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</si>
  <si>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</si>
  <si>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</si>
  <si>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</si>
  <si>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</si>
  <si>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</si>
  <si>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</si>
  <si>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</si>
  <si>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</si>
  <si>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</si>
  <si>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</si>
  <si>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</si>
  <si>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</si>
  <si>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</si>
  <si>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</si>
  <si>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</si>
  <si>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</si>
  <si>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</si>
  <si>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</si>
  <si>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</si>
  <si>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</si>
  <si>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</si>
  <si>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</si>
  <si>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</si>
  <si>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</si>
  <si>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</si>
  <si>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</si>
  <si>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</si>
  <si>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</si>
  <si>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</si>
  <si>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</si>
  <si>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</si>
  <si>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</si>
  <si>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</si>
  <si>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</si>
  <si>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</si>
  <si>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</si>
  <si>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</si>
  <si>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</si>
  <si>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</si>
  <si>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</si>
  <si>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</si>
  <si>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</si>
  <si>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</si>
  <si>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</si>
  <si>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</si>
  <si>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</si>
  <si>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</si>
  <si>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</si>
  <si>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</si>
  <si>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</si>
  <si>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</si>
  <si>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</si>
  <si>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</si>
  <si>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</si>
  <si>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</si>
  <si>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</si>
  <si>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</si>
  <si>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</si>
  <si>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</si>
  <si>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</si>
  <si>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</si>
  <si>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</si>
  <si>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</si>
  <si>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</si>
  <si>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</si>
  <si>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</si>
  <si>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</si>
  <si>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</si>
  <si>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</si>
  <si>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</si>
  <si>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</si>
  <si>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</si>
  <si>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</si>
  <si>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</si>
  <si>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</si>
  <si>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</si>
  <si>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</si>
  <si>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</si>
  <si>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</si>
  <si>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</si>
  <si>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</si>
  <si>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</si>
  <si>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</si>
  <si>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</si>
  <si>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</si>
  <si>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</si>
  <si>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</si>
  <si>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</si>
  <si>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</si>
  <si>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</si>
  <si>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</si>
  <si>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</si>
  <si>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</si>
  <si>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</si>
  <si>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</si>
  <si>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</si>
  <si>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</si>
  <si>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</si>
  <si>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</si>
  <si>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</si>
  <si>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</si>
  <si>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</si>
  <si>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</si>
  <si>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</si>
  <si>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</si>
  <si>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</si>
  <si>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</si>
  <si>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</si>
  <si>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</si>
  <si>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</si>
  <si>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</si>
  <si>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</si>
  <si>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</si>
  <si>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</si>
  <si>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</si>
  <si>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</si>
  <si>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</si>
  <si>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</si>
  <si>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</si>
  <si>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</si>
  <si>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</si>
  <si>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</si>
  <si>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</si>
  <si>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</si>
  <si>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</si>
  <si>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</si>
  <si>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</si>
  <si>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</si>
  <si>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</si>
  <si>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</si>
  <si>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</si>
  <si>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</si>
  <si>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</si>
  <si>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</si>
  <si>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</si>
  <si>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</si>
  <si>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</si>
  <si>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</si>
  <si>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</si>
  <si>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</si>
  <si>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</si>
  <si>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</si>
  <si>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</si>
  <si>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</si>
  <si>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</si>
  <si>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</si>
  <si>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</si>
  <si>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</si>
  <si>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</si>
  <si>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</si>
  <si>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</si>
  <si>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</si>
  <si>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</si>
  <si>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</si>
  <si>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</si>
  <si>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</si>
  <si>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</si>
  <si>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</si>
  <si>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</si>
  <si>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</si>
  <si>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</si>
  <si>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</si>
  <si>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</si>
  <si>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</si>
  <si>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</si>
  <si>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</si>
  <si>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</si>
  <si>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</si>
  <si>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</si>
  <si>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</si>
  <si>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</si>
  <si>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</si>
  <si>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</si>
  <si>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</si>
  <si>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</si>
  <si>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</si>
  <si>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</si>
  <si>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</si>
  <si>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</si>
  <si>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</si>
  <si>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</si>
  <si>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</si>
  <si>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</si>
  <si>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</si>
  <si>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</si>
  <si>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</si>
  <si>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</si>
  <si>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</si>
  <si>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</si>
  <si>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</si>
  <si>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</si>
  <si>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</si>
  <si>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</si>
  <si>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</si>
  <si>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</si>
  <si>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</si>
  <si>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</si>
  <si>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</si>
  <si>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</si>
  <si>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</si>
  <si>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</si>
  <si>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</si>
  <si>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</si>
  <si>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</si>
  <si>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</si>
  <si>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</si>
  <si>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</si>
  <si>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</si>
  <si>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</si>
  <si>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</si>
  <si>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</si>
  <si>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</si>
  <si>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</si>
  <si>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</si>
  <si>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</si>
  <si>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</si>
  <si>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</si>
  <si>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</si>
  <si>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</si>
  <si>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</si>
  <si>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</si>
  <si>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</si>
  <si>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</si>
  <si>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</si>
  <si>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</si>
  <si>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</si>
  <si>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</si>
  <si>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</si>
  <si>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</si>
  <si>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</si>
  <si>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</si>
  <si>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</si>
  <si>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</si>
  <si>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</si>
  <si>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</si>
  <si>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</si>
  <si>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</si>
  <si>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</si>
  <si>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</si>
  <si>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</si>
  <si>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</si>
  <si>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</si>
  <si>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</si>
  <si>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</si>
  <si>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</si>
  <si>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</si>
  <si>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</si>
  <si>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</si>
  <si>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</si>
  <si>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</si>
  <si>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</si>
  <si>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</si>
  <si>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</si>
  <si>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</si>
  <si>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</si>
  <si>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</si>
  <si>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</si>
  <si>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</si>
  <si>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</si>
  <si>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</si>
  <si>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</si>
  <si>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</si>
  <si>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</si>
  <si>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</si>
  <si>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</si>
  <si>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</si>
  <si>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</si>
  <si>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</si>
  <si>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</si>
  <si>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</si>
  <si>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</si>
  <si>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</si>
  <si>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</si>
  <si>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</si>
  <si>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</si>
  <si>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</si>
  <si>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</si>
  <si>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</si>
  <si>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</si>
  <si>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</si>
  <si>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</si>
  <si>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</si>
  <si>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</si>
  <si>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</si>
  <si>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</si>
  <si>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</si>
  <si>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</si>
  <si>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</si>
  <si>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</si>
  <si>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</si>
  <si>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</si>
  <si>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</si>
  <si>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</si>
  <si>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</si>
  <si>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</si>
  <si>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</si>
  <si>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</si>
  <si>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</si>
  <si>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</si>
  <si>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</si>
  <si>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</si>
  <si>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</si>
  <si>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</si>
  <si>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</si>
  <si>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</si>
  <si>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</si>
  <si>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</si>
  <si>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</si>
  <si>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</si>
  <si>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</si>
  <si>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</si>
  <si>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</si>
  <si>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</si>
  <si>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</si>
  <si>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</si>
  <si>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</si>
  <si>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</si>
  <si>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</si>
  <si>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</si>
  <si>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</si>
  <si>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</si>
  <si>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</si>
  <si>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</si>
  <si>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</si>
  <si>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</si>
  <si>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</si>
  <si>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</si>
  <si>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</si>
  <si>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</si>
  <si>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</si>
  <si>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</si>
  <si>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</si>
  <si>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</si>
  <si>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</si>
  <si>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</si>
  <si>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</si>
  <si>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</si>
  <si>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</si>
  <si>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</si>
  <si>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</si>
  <si>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</si>
  <si>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</si>
  <si>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</si>
  <si>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</si>
  <si>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</si>
  <si>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</si>
  <si>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</si>
  <si>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</si>
  <si>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</si>
  <si>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</si>
  <si>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</si>
  <si>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</si>
  <si>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</si>
  <si>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</si>
  <si>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</si>
  <si>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</si>
  <si>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</si>
  <si>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</si>
  <si>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</si>
  <si>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</si>
  <si>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</si>
  <si>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</si>
  <si>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</si>
  <si>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</si>
  <si>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</si>
  <si>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</si>
  <si>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</si>
  <si>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</si>
  <si>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</si>
  <si>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</si>
  <si>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</si>
  <si>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</si>
  <si>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</si>
  <si>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</si>
  <si>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</si>
  <si>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</si>
  <si>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</si>
  <si>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</si>
  <si>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</si>
  <si>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</si>
  <si>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</si>
  <si>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</si>
  <si>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</si>
  <si>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</si>
  <si>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</si>
  <si>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</si>
  <si>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</si>
  <si>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</si>
  <si>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</si>
  <si>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</si>
  <si>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</si>
  <si>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</si>
  <si>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</si>
  <si>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</si>
  <si>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</si>
  <si>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</si>
  <si>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</si>
  <si>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</si>
  <si>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</si>
  <si>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</si>
  <si>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</si>
  <si>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</si>
  <si>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</si>
  <si>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</si>
  <si>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</si>
  <si>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</si>
  <si>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</si>
  <si>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</si>
  <si>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</si>
  <si>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</si>
  <si>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</si>
  <si>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</si>
  <si>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</si>
  <si>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</si>
  <si>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</si>
  <si>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</si>
  <si>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</si>
  <si>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</si>
  <si>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</si>
  <si>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</si>
  <si>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</si>
  <si>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</si>
  <si>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</si>
  <si>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</si>
  <si>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</si>
  <si>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</si>
  <si>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</si>
  <si>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</si>
  <si>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</si>
  <si>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</si>
  <si>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</si>
  <si>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</si>
  <si>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</si>
  <si>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</si>
  <si>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</si>
  <si>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</si>
  <si>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</si>
  <si>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</si>
  <si>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</si>
  <si>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</si>
  <si>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</si>
  <si>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</si>
  <si>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</si>
  <si>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</si>
  <si>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</si>
  <si>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</si>
  <si>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</si>
  <si>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</si>
  <si>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</si>
  <si>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</si>
  <si>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</si>
  <si>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</si>
  <si>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</si>
  <si>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</si>
  <si>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</si>
  <si>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</si>
  <si>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</si>
  <si>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</si>
  <si>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</si>
  <si>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</si>
  <si>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</si>
  <si>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</si>
  <si>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</si>
  <si>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</si>
  <si>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</si>
  <si>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</si>
  <si>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</si>
  <si>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</si>
  <si>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</si>
  <si>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</si>
  <si>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</si>
  <si>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</si>
  <si>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</si>
  <si>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</si>
  <si>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</si>
  <si>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</si>
  <si>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</si>
  <si>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</si>
  <si>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</si>
  <si>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</si>
  <si>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</si>
  <si>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</si>
  <si>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</si>
  <si>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</si>
  <si>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</si>
  <si>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</si>
  <si>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</si>
  <si>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</si>
  <si>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</si>
  <si>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</si>
  <si>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</si>
  <si>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</si>
  <si>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</si>
  <si>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</si>
  <si>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</si>
  <si>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</si>
  <si>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</si>
  <si>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</si>
  <si>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</si>
  <si>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</si>
  <si>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</si>
  <si>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</si>
  <si>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</si>
  <si>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</si>
  <si>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</si>
  <si>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</si>
  <si>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</si>
  <si>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</si>
  <si>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</si>
  <si>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</si>
  <si>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</si>
  <si>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</si>
  <si>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</si>
  <si>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</si>
  <si>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</si>
  <si>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</si>
  <si>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</si>
  <si>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</si>
  <si>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</si>
  <si>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</si>
  <si>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</si>
  <si>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</si>
  <si>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</si>
  <si>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</si>
  <si>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</si>
  <si>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</si>
  <si>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</si>
  <si>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</si>
  <si>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</si>
  <si>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</si>
  <si>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</si>
  <si>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</si>
  <si>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</si>
  <si>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</si>
  <si>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</si>
  <si>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</si>
  <si>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</si>
  <si>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</si>
  <si>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</si>
  <si>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</si>
  <si>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</si>
  <si>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</si>
  <si>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</si>
  <si>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</si>
  <si>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</si>
  <si>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</si>
  <si>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</si>
  <si>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</si>
  <si>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</si>
  <si>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</si>
  <si>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</si>
  <si>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</si>
  <si>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</si>
  <si>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</si>
  <si>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</si>
  <si>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</si>
  <si>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</si>
  <si>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</si>
  <si>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</si>
  <si>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</si>
  <si>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</si>
  <si>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</si>
  <si>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</si>
  <si>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</si>
  <si>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</si>
  <si>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</si>
  <si>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</si>
  <si>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</si>
  <si>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</si>
  <si>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</si>
  <si>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</si>
  <si>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</si>
  <si>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</si>
  <si>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</si>
  <si>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</si>
  <si>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</si>
  <si>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</si>
  <si>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</si>
  <si>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</si>
  <si>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</si>
  <si>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</si>
  <si>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</si>
  <si>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</si>
  <si>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</si>
  <si>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</si>
  <si>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</si>
  <si>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</si>
  <si>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</si>
  <si>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</si>
  <si>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</si>
  <si>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</si>
  <si>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</si>
  <si>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</si>
  <si>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</si>
  <si>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</si>
  <si>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</si>
  <si>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</si>
  <si>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</si>
  <si>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</si>
  <si>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</si>
  <si>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</si>
  <si>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</si>
  <si>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</si>
  <si>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</si>
  <si>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</si>
  <si>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</si>
  <si>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</si>
  <si>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</si>
  <si>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</si>
  <si>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</si>
  <si>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</si>
  <si>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</si>
  <si>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</si>
  <si>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</si>
  <si>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</si>
  <si>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</si>
  <si>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</si>
  <si>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</si>
  <si>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</si>
  <si>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</si>
  <si>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</si>
  <si>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</si>
  <si>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</si>
  <si>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</si>
  <si>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</si>
  <si>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</si>
  <si>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</si>
  <si>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</si>
  <si>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</si>
  <si>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</si>
  <si>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</si>
  <si>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</si>
  <si>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</si>
  <si>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</si>
  <si>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</si>
  <si>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</si>
  <si>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</si>
  <si>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</si>
  <si>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</si>
  <si>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</si>
  <si>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</si>
  <si>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</si>
  <si>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</si>
  <si>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</si>
  <si>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</si>
  <si>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</si>
  <si>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</si>
  <si>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</si>
  <si>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</si>
  <si>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</si>
  <si>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</si>
  <si>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</si>
  <si>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</si>
  <si>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</si>
  <si>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</si>
  <si>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</si>
  <si>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</si>
  <si>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</si>
  <si>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</si>
  <si>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</si>
  <si>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</si>
  <si>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</si>
  <si>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</si>
  <si>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</si>
  <si>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</si>
  <si>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</si>
  <si>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</si>
  <si>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</si>
  <si>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</si>
  <si>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</si>
  <si>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</si>
  <si>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</si>
  <si>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</si>
  <si>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</si>
  <si>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</si>
  <si>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</si>
  <si>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</si>
  <si>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</si>
  <si>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</si>
  <si>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</si>
  <si>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</si>
  <si>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</si>
  <si>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</si>
  <si>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</si>
  <si>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</si>
  <si>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</si>
  <si>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</si>
  <si>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</si>
  <si>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</si>
  <si>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</si>
  <si>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</si>
  <si>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</si>
  <si>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</si>
  <si>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</si>
  <si>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</si>
  <si>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</si>
  <si>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</si>
  <si>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</si>
  <si>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</si>
  <si>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</si>
  <si>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</si>
  <si>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</si>
  <si>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</si>
  <si>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</si>
  <si>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</si>
  <si>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</si>
  <si>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</si>
  <si>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</si>
  <si>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</si>
  <si>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</si>
  <si>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</si>
  <si>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</si>
  <si>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</si>
  <si>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</si>
  <si>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</si>
  <si>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</si>
  <si>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</si>
  <si>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</si>
  <si>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</si>
  <si>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</si>
  <si>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</si>
  <si>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</si>
  <si>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</si>
  <si>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</si>
  <si>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</si>
  <si>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</si>
  <si>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</si>
  <si>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</si>
  <si>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</si>
  <si>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</si>
  <si>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</si>
  <si>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</si>
  <si>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</si>
  <si>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</si>
  <si>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</si>
  <si>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</si>
  <si>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</si>
  <si>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</si>
  <si>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</si>
  <si>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</si>
  <si>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</si>
  <si>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</si>
  <si>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</si>
  <si>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</si>
  <si>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</si>
  <si>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</si>
  <si>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</si>
  <si>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</si>
  <si>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</si>
  <si>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</si>
  <si>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</si>
  <si>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</si>
  <si>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</si>
  <si>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</si>
  <si>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</si>
  <si>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</si>
  <si>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</si>
  <si>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</si>
  <si>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</si>
  <si>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</si>
  <si>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</si>
  <si>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</si>
  <si>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</si>
  <si>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</si>
  <si>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</si>
  <si>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</si>
  <si>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</si>
  <si>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</si>
  <si>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</si>
  <si>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</si>
  <si>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</si>
  <si>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</si>
  <si>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</si>
  <si>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</si>
  <si>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</si>
  <si>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</si>
  <si>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</si>
  <si>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</si>
  <si>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</si>
  <si>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</si>
  <si>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</si>
  <si>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</si>
  <si>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</si>
  <si>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</si>
  <si>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</si>
  <si>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</si>
  <si>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</si>
  <si>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</si>
  <si>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</si>
  <si>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</si>
  <si>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</si>
  <si>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</si>
  <si>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</si>
  <si>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</si>
  <si>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</si>
  <si>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</si>
  <si>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</si>
  <si>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</si>
  <si>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</si>
  <si>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</si>
  <si>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</si>
  <si>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</si>
  <si>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</si>
  <si>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</si>
  <si>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</si>
  <si>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</si>
  <si>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</si>
  <si>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</si>
  <si>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</si>
  <si>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</si>
  <si>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</si>
  <si>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</si>
  <si>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</si>
  <si>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</si>
  <si>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</si>
  <si>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</si>
  <si>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</si>
  <si>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</si>
  <si>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</si>
  <si>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</si>
  <si>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</si>
  <si>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</si>
  <si>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</si>
  <si>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</si>
  <si>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</si>
  <si>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</si>
  <si>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</si>
  <si>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</si>
  <si>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</si>
  <si>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</si>
  <si>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</si>
  <si>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</si>
  <si>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</si>
  <si>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</si>
  <si>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</si>
  <si>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</si>
  <si>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</si>
  <si>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</si>
  <si>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</si>
  <si>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</si>
  <si>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</si>
  <si>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</si>
  <si>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</si>
  <si>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</si>
  <si>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</si>
  <si>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</si>
  <si>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</si>
  <si>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</si>
  <si>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</si>
  <si>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</si>
  <si>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</si>
  <si>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</si>
  <si>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</si>
  <si>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</si>
  <si>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</si>
  <si>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</si>
  <si>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</si>
  <si>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</si>
  <si>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</si>
  <si>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</si>
  <si>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</si>
  <si>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</si>
  <si>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</si>
  <si>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</si>
  <si>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</si>
  <si>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</si>
  <si>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</si>
  <si>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</si>
  <si>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</si>
  <si>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</si>
  <si>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</si>
  <si>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</si>
  <si>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</si>
  <si>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</si>
  <si>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</si>
  <si>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</si>
  <si>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</si>
  <si>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</si>
  <si>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</si>
  <si>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</si>
  <si>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</si>
  <si>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</si>
  <si>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</si>
  <si>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</si>
  <si>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</si>
  <si>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</si>
  <si>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</si>
  <si>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</si>
  <si>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</si>
  <si>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</si>
  <si>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</si>
  <si>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</si>
  <si>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</si>
  <si>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</si>
  <si>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</si>
  <si>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</si>
  <si>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</si>
  <si>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</si>
  <si>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</si>
  <si>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</si>
  <si>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</si>
  <si>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</si>
  <si>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</si>
  <si>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</si>
  <si>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</si>
  <si>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</si>
  <si>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</si>
  <si>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</si>
  <si>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</si>
  <si>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</si>
  <si>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</si>
  <si>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</si>
  <si>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</si>
  <si>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</si>
  <si>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</si>
  <si>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</si>
  <si>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</si>
  <si>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</si>
  <si>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</si>
  <si>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</si>
  <si>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</si>
  <si>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</si>
  <si>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</si>
  <si>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</si>
  <si>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</si>
  <si>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</si>
  <si>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</si>
  <si>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</si>
  <si>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</si>
  <si>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</si>
  <si>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</si>
  <si>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</si>
  <si>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</si>
  <si>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</si>
  <si>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</si>
  <si>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</si>
  <si>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</si>
  <si>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</si>
  <si>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</si>
  <si>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</si>
  <si>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</si>
  <si>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</si>
  <si>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</si>
  <si>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</si>
  <si>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</si>
  <si>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</si>
  <si>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</si>
  <si>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</si>
  <si>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</si>
  <si>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</si>
  <si>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</si>
  <si>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</si>
  <si>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</si>
  <si>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</si>
  <si>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</si>
  <si>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</si>
  <si>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</si>
  <si>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</si>
  <si>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</si>
  <si>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</si>
  <si>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</si>
  <si>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</si>
  <si>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</si>
  <si>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</si>
  <si>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</si>
  <si>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</si>
  <si>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</si>
  <si>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</si>
  <si>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</si>
  <si>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</si>
  <si>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</si>
  <si>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</si>
  <si>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</si>
  <si>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</si>
  <si>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</si>
  <si>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</si>
  <si>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</si>
  <si>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</si>
  <si>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</si>
  <si>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</si>
  <si>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</si>
  <si>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</si>
  <si>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</si>
  <si>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</si>
  <si>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</si>
  <si>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</si>
  <si>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</si>
  <si>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</si>
  <si>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</si>
  <si>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</si>
  <si>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</si>
  <si>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</si>
  <si>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</si>
  <si>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</si>
  <si>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</si>
  <si>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</si>
  <si>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</si>
  <si>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</si>
  <si>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</si>
  <si>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</si>
  <si>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</si>
  <si>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</si>
  <si>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</si>
  <si>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</si>
  <si>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</si>
  <si>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</si>
  <si>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</si>
  <si>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</si>
  <si>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</si>
  <si>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</si>
  <si>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</si>
  <si>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</si>
  <si>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</si>
  <si>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</si>
  <si>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</si>
  <si>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</si>
  <si>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</si>
  <si>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</si>
  <si>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</si>
  <si>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</si>
  <si>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</si>
  <si>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</si>
  <si>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</si>
  <si>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</si>
  <si>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</si>
  <si>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</si>
  <si>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</si>
  <si>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</si>
  <si>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</si>
  <si>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</si>
  <si>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</si>
  <si>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</si>
  <si>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</si>
  <si>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</si>
  <si>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</si>
  <si>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</si>
  <si>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</si>
  <si>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</si>
  <si>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</si>
  <si>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</si>
  <si>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</si>
  <si>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</si>
  <si>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</si>
  <si>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</si>
  <si>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</si>
  <si>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</si>
  <si>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</si>
  <si>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</si>
  <si>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</si>
  <si>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</si>
  <si>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</si>
  <si>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</si>
  <si>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</si>
  <si>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</si>
  <si>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</si>
  <si>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</si>
  <si>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</si>
  <si>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</si>
  <si>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</si>
  <si>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</si>
  <si>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</si>
  <si>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</si>
  <si>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</si>
  <si>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</si>
  <si>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</si>
  <si>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</si>
  <si>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</si>
  <si>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</si>
  <si>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</si>
  <si>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</si>
  <si>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</si>
  <si>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</si>
  <si>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</si>
  <si>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</si>
  <si>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</si>
  <si>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</si>
  <si>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</si>
  <si>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</si>
  <si>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</si>
  <si>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</si>
  <si>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</si>
  <si>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</si>
  <si>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</si>
  <si>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</si>
  <si>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</si>
  <si>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</si>
  <si>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</si>
  <si>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</si>
  <si>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</si>
  <si>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</si>
  <si>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</si>
  <si>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</si>
  <si>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</si>
  <si>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</si>
  <si>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</si>
  <si>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</si>
  <si>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</si>
  <si>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</si>
  <si>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</si>
  <si>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</si>
  <si>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</si>
  <si>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</si>
  <si>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</si>
  <si>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</si>
  <si>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</si>
  <si>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</si>
  <si>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</si>
  <si>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</si>
  <si>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</si>
  <si>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</si>
  <si>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</si>
  <si>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</si>
  <si>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</si>
  <si>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</si>
  <si>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</si>
  <si>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</si>
  <si>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</si>
  <si>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</si>
  <si>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</si>
  <si>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</si>
  <si>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</si>
  <si>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</si>
  <si>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</si>
  <si>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</si>
  <si>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</si>
  <si>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</si>
  <si>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</si>
  <si>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</si>
  <si>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</si>
  <si>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</si>
  <si>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</si>
  <si>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</si>
  <si>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</si>
  <si>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</si>
  <si>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</si>
  <si>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</si>
  <si>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</si>
  <si>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</si>
  <si>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</si>
  <si>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</si>
  <si>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</si>
  <si>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</si>
  <si>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</si>
  <si>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</si>
  <si>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</si>
  <si>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</si>
  <si>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</si>
  <si>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</si>
  <si>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</si>
  <si>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</si>
  <si>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</si>
  <si>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</si>
  <si>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</si>
  <si>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</si>
  <si>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</si>
  <si>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</si>
  <si>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</si>
  <si>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</si>
  <si>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</si>
  <si>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</si>
  <si>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</si>
  <si>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</si>
  <si>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</si>
  <si>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</si>
  <si>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</si>
  <si>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</si>
  <si>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</si>
  <si>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</si>
  <si>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</si>
  <si>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</si>
  <si>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</si>
  <si>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</si>
  <si>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</si>
  <si>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</si>
  <si>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</si>
  <si>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</si>
  <si>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</si>
  <si>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</si>
  <si>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</si>
  <si>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</si>
  <si>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</si>
  <si>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</si>
  <si>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</si>
  <si>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</si>
  <si>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</si>
  <si>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</si>
  <si>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</si>
  <si>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</si>
  <si>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</si>
  <si>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</si>
  <si>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</si>
  <si>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</si>
  <si>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</si>
  <si>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</si>
  <si>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</si>
  <si>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</si>
  <si>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</si>
  <si>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</si>
  <si>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</si>
  <si>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</si>
  <si>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</si>
  <si>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</si>
  <si>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</si>
  <si>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</si>
  <si>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</si>
  <si>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</si>
  <si>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</si>
  <si>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</si>
  <si>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</si>
  <si>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</si>
  <si>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</si>
  <si>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</si>
  <si>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</si>
  <si>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</si>
  <si>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</si>
  <si>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</si>
  <si>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</si>
  <si>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</si>
  <si>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</si>
  <si>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</si>
  <si>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</si>
  <si>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</si>
  <si>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</si>
  <si>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</si>
  <si>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</si>
  <si>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</si>
  <si>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</si>
  <si>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</si>
  <si>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</si>
  <si>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</si>
  <si>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</si>
  <si>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</si>
  <si>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</si>
  <si>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</si>
  <si>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</si>
  <si>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</si>
  <si>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</si>
  <si>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</si>
  <si>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</si>
  <si>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</si>
  <si>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</si>
  <si>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</si>
  <si>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</si>
  <si>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</si>
  <si>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</si>
  <si>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</si>
  <si>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</si>
  <si>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</si>
  <si>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</si>
  <si>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</si>
  <si>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</si>
  <si>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</si>
  <si>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</si>
  <si>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</si>
  <si>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</si>
  <si>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</si>
  <si>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</si>
  <si>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</si>
  <si>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</si>
  <si>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</si>
  <si>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</si>
  <si>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</si>
  <si>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</si>
  <si>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</si>
  <si>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</si>
  <si>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</si>
  <si>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</si>
  <si>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</si>
  <si>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</si>
  <si>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</si>
  <si>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</si>
  <si>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</si>
  <si>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</si>
  <si>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</si>
  <si>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</si>
  <si>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</si>
  <si>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</si>
  <si>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</si>
  <si>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</si>
  <si>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</si>
  <si>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</si>
  <si>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</si>
  <si>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</si>
  <si>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</si>
  <si>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</si>
  <si>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</si>
  <si>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</si>
  <si>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</si>
  <si>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</si>
  <si>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</si>
  <si>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</si>
  <si>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</si>
  <si>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</si>
  <si>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</si>
  <si>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</si>
  <si>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</si>
  <si>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</si>
  <si>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</si>
  <si>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</si>
  <si>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</si>
  <si>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</si>
  <si>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</si>
  <si>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</si>
  <si>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</si>
  <si>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</si>
  <si>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</si>
  <si>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</si>
  <si>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</si>
  <si>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</si>
  <si>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</si>
  <si>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</si>
  <si>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</si>
  <si>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</si>
  <si>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</si>
  <si>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</si>
  <si>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</si>
  <si>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</si>
  <si>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</si>
  <si>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</si>
  <si>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</si>
  <si>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</si>
  <si>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</si>
  <si>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</si>
  <si>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</si>
  <si>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</si>
  <si>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</si>
  <si>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</si>
  <si>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</si>
  <si>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</si>
  <si>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</si>
  <si>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</si>
  <si>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</si>
  <si>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</si>
  <si>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</si>
  <si>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</si>
  <si>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</si>
  <si>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</si>
  <si>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</si>
  <si>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</si>
  <si>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</si>
  <si>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</si>
  <si>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</si>
  <si>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</si>
  <si>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</si>
  <si>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</si>
  <si>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</si>
  <si>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</si>
  <si>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</si>
  <si>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</si>
  <si>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</si>
  <si>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</si>
  <si>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</si>
  <si>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</si>
  <si>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</si>
  <si>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</si>
  <si>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</si>
  <si>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</si>
  <si>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</si>
  <si>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</si>
  <si>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</si>
  <si>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</si>
  <si>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</si>
  <si>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</si>
  <si>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</si>
  <si>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</si>
  <si>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</si>
  <si>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</si>
  <si>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</si>
  <si>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</si>
  <si>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</si>
  <si>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</si>
  <si>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</si>
  <si>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</si>
  <si>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</si>
  <si>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</si>
  <si>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</si>
  <si>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</si>
  <si>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</si>
  <si>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</si>
  <si>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</si>
  <si>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</si>
  <si>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</si>
  <si>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</si>
  <si>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</si>
  <si>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</si>
  <si>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</si>
  <si>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</si>
  <si>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</si>
  <si>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</si>
  <si>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</si>
  <si>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</si>
  <si>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</si>
  <si>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</si>
  <si>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</si>
  <si>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</si>
  <si>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</si>
  <si>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</si>
  <si>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</si>
  <si>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</si>
  <si>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</si>
  <si>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</si>
  <si>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</si>
  <si>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</si>
  <si>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</si>
  <si>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</si>
  <si>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</si>
  <si>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</si>
  <si>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</si>
  <si>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</si>
  <si>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</si>
  <si>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</si>
  <si>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</si>
  <si>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</si>
  <si>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</si>
  <si>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</si>
  <si>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</si>
  <si>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</si>
  <si>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</si>
  <si>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</si>
  <si>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</si>
  <si>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</si>
  <si>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</si>
  <si>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</si>
  <si>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</si>
  <si>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</si>
  <si>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</si>
  <si>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</si>
  <si>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</si>
  <si>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</si>
  <si>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</si>
  <si>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</si>
  <si>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</si>
  <si>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</si>
  <si>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</si>
  <si>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</si>
  <si>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</si>
  <si>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</si>
  <si>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</si>
  <si>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</si>
  <si>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</si>
  <si>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</si>
  <si>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</si>
  <si>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</si>
  <si>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</si>
  <si>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</si>
  <si>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</si>
  <si>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</si>
  <si>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</si>
  <si>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</si>
  <si>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</si>
  <si>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</si>
  <si>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</si>
  <si>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</si>
  <si>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</si>
  <si>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</si>
  <si>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</si>
  <si>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</si>
  <si>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</si>
  <si>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</si>
  <si>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</si>
  <si>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</si>
  <si>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</si>
  <si>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</si>
  <si>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</si>
  <si>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</si>
  <si>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</si>
  <si>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</si>
  <si>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</si>
  <si>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</si>
  <si>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</si>
  <si>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</si>
  <si>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</si>
  <si>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</si>
  <si>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</si>
  <si>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</si>
  <si>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</si>
  <si>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</si>
  <si>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</si>
  <si>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</si>
  <si>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</si>
  <si>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</si>
  <si>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</si>
  <si>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</si>
  <si>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</si>
  <si>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</si>
  <si>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</si>
  <si>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</si>
  <si>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</si>
  <si>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</si>
  <si>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</si>
  <si>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</si>
  <si>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</si>
  <si>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</si>
  <si>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</si>
  <si>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</si>
  <si>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</si>
  <si>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</si>
  <si>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</si>
  <si>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</si>
  <si>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</si>
  <si>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</si>
  <si>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</si>
  <si>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</si>
  <si>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</si>
  <si>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</si>
  <si>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</si>
  <si>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</si>
  <si>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</si>
  <si>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</si>
  <si>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</si>
  <si>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</si>
  <si>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</si>
  <si>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</si>
  <si>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</si>
  <si>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</si>
  <si>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</si>
  <si>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</si>
  <si>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</si>
  <si>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</si>
  <si>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</si>
  <si>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</si>
  <si>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</si>
  <si>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</si>
  <si>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</si>
  <si>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</si>
  <si>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</si>
  <si>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</si>
  <si>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</si>
  <si>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</si>
  <si>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</si>
  <si>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</si>
  <si>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</si>
  <si>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</si>
  <si>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</si>
  <si>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</si>
  <si>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</si>
  <si>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</si>
  <si>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</si>
  <si>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</si>
  <si>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</si>
  <si>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</si>
  <si>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</si>
  <si>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</si>
  <si>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</si>
  <si>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</si>
  <si>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</si>
  <si>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</si>
  <si>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</si>
  <si>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</si>
  <si>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</si>
  <si>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</si>
  <si>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</si>
  <si>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</si>
  <si>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</si>
  <si>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</si>
  <si>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</si>
  <si>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</si>
  <si>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</si>
  <si>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</si>
  <si>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</si>
  <si>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</si>
  <si>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</si>
  <si>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</si>
  <si>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</si>
  <si>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</si>
  <si>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</si>
  <si>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</si>
  <si>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</si>
  <si>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</si>
  <si>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</si>
  <si>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</si>
  <si>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</si>
  <si>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</si>
  <si>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</si>
  <si>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</si>
  <si>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</si>
  <si>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</si>
  <si>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</si>
  <si>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</si>
  <si>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</si>
  <si>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</si>
  <si>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</si>
  <si>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</si>
  <si>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</si>
  <si>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</si>
  <si>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</si>
  <si>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</si>
  <si>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</si>
  <si>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</si>
  <si>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</si>
  <si>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</si>
  <si>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</si>
  <si>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</si>
  <si>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</si>
  <si>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</si>
  <si>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</si>
  <si>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</si>
  <si>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</si>
  <si>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</si>
  <si>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</si>
  <si>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</si>
  <si>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</si>
  <si>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</si>
  <si>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</si>
  <si>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</si>
  <si>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</si>
  <si>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</si>
  <si>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</si>
  <si>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</si>
  <si>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</si>
  <si>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</si>
  <si>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</si>
  <si>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</si>
  <si>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</si>
  <si>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</si>
  <si>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</si>
  <si>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</si>
  <si>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</si>
  <si>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</si>
  <si>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</si>
  <si>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</si>
  <si>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</si>
  <si>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</si>
  <si>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</si>
  <si>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</si>
  <si>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</si>
  <si>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</si>
  <si>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</si>
  <si>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</si>
  <si>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</si>
  <si>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</si>
  <si>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</si>
  <si>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</si>
  <si>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</si>
  <si>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</si>
  <si>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</si>
  <si>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</si>
  <si>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</si>
  <si>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</si>
  <si>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</si>
  <si>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</si>
  <si>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</si>
  <si>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</si>
  <si>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</si>
  <si>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</si>
  <si>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</si>
  <si>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</si>
  <si>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</si>
  <si>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</si>
  <si>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</si>
  <si>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</si>
  <si>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</si>
  <si>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</si>
  <si>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</si>
  <si>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</si>
  <si>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</si>
  <si>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</si>
  <si>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</si>
  <si>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</si>
  <si>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</si>
  <si>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</si>
  <si>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</si>
  <si>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</si>
  <si>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</si>
  <si>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</si>
  <si>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</si>
  <si>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</si>
  <si>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</si>
  <si>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</si>
  <si>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</si>
  <si>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</si>
  <si>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</si>
  <si>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</si>
  <si>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</si>
  <si>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</si>
  <si>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</si>
  <si>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</si>
  <si>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</si>
  <si>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</si>
  <si>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</si>
  <si>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</si>
  <si>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</si>
  <si>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</si>
  <si>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</si>
  <si>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</si>
  <si>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</si>
  <si>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</si>
  <si>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</si>
  <si>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</si>
  <si>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</si>
  <si>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</si>
  <si>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</si>
  <si>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</si>
  <si>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</si>
  <si>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</si>
  <si>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</si>
  <si>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</si>
  <si>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</si>
  <si>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</si>
  <si>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</si>
  <si>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</si>
  <si>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</si>
  <si>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</si>
  <si>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</si>
  <si>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</si>
  <si>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</si>
  <si>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</si>
  <si>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</si>
  <si>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</si>
  <si>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</si>
  <si>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</si>
  <si>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</si>
  <si>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</si>
  <si>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</si>
  <si>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</si>
  <si>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</si>
  <si>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</si>
  <si>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</si>
  <si>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</si>
  <si>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</si>
  <si>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</si>
  <si>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</si>
  <si>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</si>
  <si>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</si>
  <si>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</si>
  <si>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</si>
  <si>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</si>
  <si>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</si>
  <si>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</si>
  <si>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</si>
  <si>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</si>
  <si>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</si>
  <si>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</si>
  <si>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</si>
  <si>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</si>
  <si>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</si>
  <si>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</si>
  <si>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</si>
  <si>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</si>
  <si>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</si>
  <si>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</si>
  <si>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</si>
  <si>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</si>
  <si>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</si>
  <si>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</si>
  <si>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</si>
  <si>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</si>
  <si>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</si>
  <si>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</si>
  <si>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</si>
  <si>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</si>
  <si>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</si>
  <si>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</si>
  <si>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</si>
  <si>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</si>
  <si>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</si>
  <si>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</si>
  <si>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</si>
  <si>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</si>
  <si>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</si>
  <si>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</si>
  <si>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</si>
  <si>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</si>
  <si>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</si>
  <si>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</si>
  <si>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</si>
  <si>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</si>
  <si>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</si>
  <si>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</si>
  <si>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</si>
  <si>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</si>
  <si>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</si>
  <si>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</si>
  <si>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</si>
  <si>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</si>
  <si>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</si>
  <si>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</si>
  <si>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</si>
  <si>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</si>
  <si>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</si>
  <si>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</si>
  <si>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</si>
  <si>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</si>
  <si>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</si>
  <si>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</si>
  <si>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</si>
  <si>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</si>
  <si>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</si>
  <si>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</si>
  <si>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</si>
  <si>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</si>
  <si>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</si>
  <si>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</si>
  <si>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</si>
  <si>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</si>
  <si>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</si>
  <si>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</si>
  <si>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</si>
  <si>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</si>
  <si>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</si>
  <si>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</si>
  <si>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</si>
  <si>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</si>
  <si>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</si>
  <si>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</si>
  <si>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</si>
  <si>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</si>
  <si>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</si>
  <si>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</si>
  <si>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</si>
  <si>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</si>
  <si>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</si>
  <si>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</si>
  <si>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</si>
  <si>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</si>
  <si>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</si>
  <si>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</si>
  <si>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</si>
  <si>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</si>
  <si>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</si>
  <si>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</si>
  <si>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</si>
  <si>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</si>
  <si>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</si>
  <si>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</si>
  <si>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</si>
  <si>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</si>
  <si>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</si>
  <si>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</si>
  <si>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</si>
  <si>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</si>
  <si>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</si>
  <si>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</si>
  <si>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</si>
  <si>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</si>
  <si>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</si>
  <si>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</si>
  <si>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</si>
  <si>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</si>
  <si>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</si>
  <si>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</si>
  <si>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</si>
  <si>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</si>
  <si>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</si>
  <si>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</si>
  <si>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</si>
  <si>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</si>
  <si>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</si>
  <si>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</si>
  <si>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</si>
  <si>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</si>
  <si>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</si>
  <si>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</si>
  <si>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</si>
  <si>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</si>
  <si>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</si>
  <si>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</si>
  <si>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</si>
  <si>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</si>
  <si>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</si>
  <si>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</si>
  <si>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</si>
  <si>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</si>
  <si>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</si>
  <si>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</si>
  <si>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</si>
  <si>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</si>
  <si>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</si>
  <si>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</si>
  <si>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</si>
  <si>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</si>
  <si>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</si>
  <si>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</si>
  <si>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</si>
  <si>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</si>
  <si>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</si>
  <si>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</si>
  <si>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</si>
  <si>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</si>
  <si>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</si>
  <si>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</si>
  <si>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</si>
  <si>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</si>
  <si>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</si>
  <si>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</si>
  <si>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</si>
  <si>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</si>
  <si>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</si>
  <si>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</si>
  <si>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</si>
  <si>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</si>
  <si>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</si>
  <si>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</si>
  <si>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</si>
  <si>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</si>
  <si>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</si>
  <si>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</si>
  <si>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</si>
  <si>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</si>
  <si>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</si>
  <si>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</si>
  <si>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</si>
  <si>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</si>
  <si>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</si>
  <si>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</si>
  <si>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</si>
  <si>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</si>
  <si>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</si>
  <si>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</si>
  <si>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</si>
  <si>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</si>
  <si>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</si>
  <si>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</si>
  <si>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</si>
  <si>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</si>
  <si>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</si>
  <si>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</si>
  <si>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</si>
  <si>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</si>
  <si>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</si>
  <si>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</si>
  <si>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</si>
  <si>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</si>
  <si>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</si>
  <si>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</si>
  <si>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</si>
  <si>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</si>
  <si>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</si>
  <si>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</si>
  <si>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</si>
  <si>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</si>
  <si>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</si>
  <si>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</si>
  <si>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</si>
  <si>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</si>
  <si>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</si>
  <si>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</si>
  <si>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</si>
  <si>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</si>
  <si>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</si>
  <si>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</si>
  <si>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</si>
  <si>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</si>
  <si>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</si>
  <si>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</si>
  <si>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</si>
  <si>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</si>
  <si>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</si>
  <si>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</si>
  <si>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</si>
  <si>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</si>
  <si>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</si>
  <si>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</si>
  <si>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</si>
  <si>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</si>
  <si>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</si>
  <si>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</si>
  <si>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</si>
  <si>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</si>
  <si>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</si>
  <si>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</si>
  <si>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</si>
  <si>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</si>
  <si>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</si>
  <si>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</si>
  <si>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</si>
  <si>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</si>
  <si>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</si>
  <si>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</si>
  <si>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</si>
  <si>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</si>
  <si>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</si>
  <si>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</si>
  <si>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</si>
  <si>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</si>
  <si>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</si>
  <si>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</si>
  <si>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</si>
  <si>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</si>
  <si>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</si>
  <si>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</si>
  <si>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</si>
  <si>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</si>
  <si>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</si>
  <si>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</si>
  <si>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</si>
  <si>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</si>
  <si>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</si>
  <si>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</si>
  <si>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</si>
  <si>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</si>
  <si>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</si>
  <si>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</si>
  <si>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</si>
  <si>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</si>
  <si>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</si>
  <si>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</si>
  <si>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</si>
  <si>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</si>
  <si>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</si>
  <si>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</si>
  <si>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</si>
  <si>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</si>
  <si>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</si>
  <si>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</si>
  <si>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</si>
  <si>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</si>
  <si>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</si>
  <si>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</si>
  <si>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</si>
  <si>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</si>
  <si>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</si>
  <si>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</si>
  <si>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</si>
  <si>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</si>
  <si>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</si>
  <si>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</si>
  <si>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</si>
  <si>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</si>
  <si>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</si>
  <si>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</si>
  <si>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</si>
  <si>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</si>
  <si>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</si>
  <si>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</si>
  <si>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</si>
  <si>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</si>
  <si>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</si>
  <si>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</si>
  <si>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</si>
  <si>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</si>
  <si>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</si>
  <si>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</si>
  <si>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</si>
  <si>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</si>
  <si>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</si>
  <si>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</si>
  <si>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</si>
  <si>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</si>
  <si>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</si>
  <si>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</si>
  <si>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</si>
  <si>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</si>
  <si>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</si>
  <si>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</si>
  <si>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</si>
  <si>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</si>
  <si>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</si>
  <si>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</si>
  <si>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</si>
  <si>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</si>
  <si>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</si>
  <si>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</si>
  <si>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</si>
  <si>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</si>
  <si>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</si>
  <si>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</si>
  <si>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</si>
  <si>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</si>
  <si>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</si>
  <si>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</si>
  <si>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</si>
  <si>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</si>
  <si>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</si>
  <si>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</si>
  <si>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</si>
  <si>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</si>
  <si>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</si>
  <si>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</si>
  <si>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</si>
  <si>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</si>
  <si>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</si>
  <si>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</si>
  <si>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</si>
  <si>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</si>
  <si>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</si>
  <si>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</si>
  <si>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</si>
  <si>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</si>
  <si>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</si>
  <si>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</si>
  <si>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</si>
  <si>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</si>
  <si>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</si>
  <si>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</si>
  <si>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</si>
  <si>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</si>
  <si>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</si>
  <si>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</si>
  <si>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</si>
  <si>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</si>
  <si>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</si>
  <si>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</si>
  <si>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</si>
  <si>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</si>
  <si>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</si>
  <si>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</si>
  <si>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</si>
  <si>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</si>
  <si>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</si>
  <si>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</si>
  <si>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</si>
  <si>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</si>
  <si>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</si>
  <si>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</si>
  <si>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</si>
  <si>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</si>
  <si>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</si>
  <si>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</si>
  <si>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</si>
  <si>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</si>
  <si>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</si>
  <si>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</si>
  <si>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</si>
  <si>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</si>
  <si>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</si>
  <si>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</si>
  <si>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</si>
  <si>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</si>
  <si>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</si>
  <si>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</si>
  <si>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</si>
  <si>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</si>
  <si>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</si>
  <si>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</si>
  <si>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</si>
  <si>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</si>
  <si>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</si>
  <si>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</si>
  <si>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</si>
  <si>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</si>
  <si>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</si>
  <si>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</si>
  <si>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</si>
  <si>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</si>
  <si>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</si>
  <si>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</si>
  <si>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</si>
  <si>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</si>
  <si>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</si>
  <si>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</si>
  <si>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</si>
  <si>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</si>
  <si>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</si>
  <si>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</si>
  <si>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</si>
  <si>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</si>
  <si>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</si>
  <si>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</si>
  <si>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</si>
  <si>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</si>
  <si>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</si>
  <si>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</si>
  <si>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</si>
  <si>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</si>
  <si>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</si>
  <si>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</si>
  <si>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</si>
  <si>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</si>
  <si>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</si>
  <si>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</si>
  <si>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</si>
  <si>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</si>
  <si>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</si>
  <si>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</si>
  <si>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</si>
  <si>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</si>
  <si>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</si>
  <si>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</si>
  <si>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</si>
  <si>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</si>
  <si>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</si>
  <si>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</si>
  <si>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</si>
  <si>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</si>
  <si>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</si>
  <si>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</si>
  <si>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</si>
  <si>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</si>
  <si>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</si>
  <si>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</si>
  <si>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</si>
  <si>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</si>
  <si>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</si>
  <si>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</si>
  <si>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</si>
  <si>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</si>
  <si>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</si>
  <si>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</si>
  <si>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</si>
  <si>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</si>
  <si>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</si>
  <si>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</si>
  <si>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</si>
  <si>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</si>
  <si>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</si>
  <si>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</si>
  <si>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</si>
  <si>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</si>
  <si>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</si>
  <si>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</si>
  <si>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</si>
  <si>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</si>
  <si>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</si>
  <si>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</si>
  <si>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</si>
  <si>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</si>
  <si>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</si>
  <si>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</si>
  <si>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</si>
  <si>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</si>
  <si>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</si>
  <si>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</si>
  <si>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</si>
  <si>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</si>
  <si>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</si>
  <si>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</si>
  <si>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</si>
  <si>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</si>
  <si>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</si>
  <si>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</si>
  <si>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</si>
  <si>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</si>
  <si>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</si>
  <si>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</si>
  <si>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</si>
  <si>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</si>
  <si>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</si>
  <si>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</si>
  <si>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</si>
  <si>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</si>
  <si>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</si>
  <si>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</si>
  <si>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</si>
  <si>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</si>
  <si>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</si>
  <si>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</si>
  <si>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</si>
  <si>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</si>
  <si>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</si>
  <si>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</si>
  <si>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</si>
  <si>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</si>
  <si>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</si>
  <si>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</si>
  <si>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</si>
  <si>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</si>
  <si>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</si>
  <si>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</si>
  <si>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</si>
  <si>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</si>
  <si>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</si>
  <si>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</si>
  <si>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</si>
  <si>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</si>
  <si>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</si>
  <si>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</si>
  <si>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</si>
  <si>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</si>
  <si>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</si>
  <si>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</si>
  <si>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</si>
  <si>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</si>
  <si>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</si>
  <si>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</si>
  <si>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</si>
  <si>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</si>
  <si>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</si>
  <si>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</si>
  <si>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</si>
  <si>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</si>
  <si>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</si>
  <si>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</si>
  <si>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</si>
  <si>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</si>
  <si>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</si>
  <si>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</si>
  <si>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</si>
  <si>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</si>
  <si>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</si>
  <si>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</si>
  <si>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</si>
  <si>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</si>
  <si>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</si>
  <si>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</si>
  <si>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</si>
  <si>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</si>
  <si>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</si>
  <si>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</si>
  <si>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</si>
  <si>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</si>
  <si>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</si>
  <si>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</si>
  <si>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</si>
  <si>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</si>
  <si>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</si>
  <si>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</si>
  <si>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</si>
  <si>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</si>
  <si>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</si>
  <si>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</si>
  <si>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</si>
  <si>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</si>
  <si>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</si>
  <si>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</si>
  <si>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</si>
  <si>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</si>
  <si>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</si>
  <si>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</si>
  <si>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</si>
  <si>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</si>
  <si>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</si>
  <si>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</si>
  <si>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</si>
  <si>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</si>
  <si>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</si>
  <si>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</si>
  <si>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</si>
  <si>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</si>
  <si>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</si>
  <si>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</si>
  <si>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</si>
  <si>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</si>
  <si>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</si>
  <si>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</si>
  <si>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</si>
  <si>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</si>
  <si>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</si>
  <si>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</si>
  <si>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</si>
  <si>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</si>
  <si>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</si>
  <si>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</si>
  <si>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</si>
  <si>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</si>
  <si>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</si>
  <si>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</si>
  <si>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</si>
  <si>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</si>
  <si>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</si>
  <si>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</si>
  <si>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</si>
  <si>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</si>
  <si>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</si>
  <si>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</si>
  <si>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</si>
  <si>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</si>
  <si>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</si>
  <si>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</si>
  <si>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</si>
  <si>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</si>
  <si>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</si>
  <si>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</si>
  <si>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</si>
  <si>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</si>
  <si>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</si>
  <si>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</si>
  <si>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</si>
  <si>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</si>
  <si>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</si>
  <si>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</si>
  <si>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</si>
  <si>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</si>
  <si>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</si>
  <si>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</si>
  <si>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</si>
  <si>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</si>
  <si>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</si>
  <si>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</si>
  <si>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</si>
  <si>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</si>
  <si>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</si>
  <si>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</si>
  <si>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</si>
  <si>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</si>
  <si>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</si>
  <si>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</si>
  <si>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</si>
  <si>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</si>
  <si>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</si>
  <si>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</si>
  <si>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</si>
  <si>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</si>
  <si>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</si>
  <si>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</si>
  <si>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</si>
  <si>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</si>
  <si>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</si>
  <si>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</si>
  <si>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</si>
  <si>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</si>
  <si>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</si>
  <si>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</si>
  <si>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</si>
  <si>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</si>
  <si>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</si>
  <si>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</si>
  <si>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</si>
  <si>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</si>
  <si>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</si>
  <si>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</si>
  <si>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</si>
  <si>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</si>
  <si>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</si>
  <si>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</si>
  <si>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</si>
  <si>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</si>
  <si>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</si>
  <si>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</si>
  <si>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</si>
  <si>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</si>
  <si>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</si>
  <si>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</si>
  <si>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</si>
  <si>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</si>
  <si>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</si>
  <si>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</si>
  <si>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</si>
  <si>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</si>
  <si>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</si>
  <si>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</si>
  <si>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</si>
  <si>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</si>
  <si>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</si>
  <si>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</si>
  <si>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</si>
  <si>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</si>
  <si>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</si>
  <si>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</si>
  <si>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</si>
  <si>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</si>
  <si>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</si>
  <si>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</si>
  <si>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</si>
  <si>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</si>
  <si>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</si>
  <si>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</si>
  <si>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</si>
  <si>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</si>
  <si>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</si>
  <si>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</si>
  <si>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</si>
  <si>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</si>
  <si>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</si>
  <si>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</si>
  <si>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</si>
  <si>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</si>
  <si>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</si>
  <si>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</si>
  <si>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</si>
  <si>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</si>
  <si>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</si>
  <si>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</si>
  <si>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</si>
  <si>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</si>
  <si>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</si>
  <si>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</si>
  <si>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</si>
  <si>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</si>
  <si>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</si>
  <si>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</si>
  <si>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</si>
  <si>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</si>
  <si>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</si>
  <si>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</si>
  <si>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</si>
  <si>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</si>
  <si>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</si>
  <si>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</si>
  <si>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</si>
  <si>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</si>
  <si>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</si>
  <si>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</si>
  <si>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</si>
  <si>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</si>
  <si>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</si>
  <si>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</si>
  <si>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</si>
  <si>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</si>
  <si>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</si>
  <si>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</si>
  <si>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</si>
  <si>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</si>
  <si>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</si>
  <si>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</si>
  <si>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</si>
  <si>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</si>
  <si>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</si>
  <si>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</si>
  <si>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</si>
  <si>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</si>
  <si>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</si>
  <si>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</si>
  <si>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</si>
  <si>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</si>
  <si>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</si>
  <si>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</si>
  <si>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</si>
  <si>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</si>
  <si>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</si>
  <si>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</si>
  <si>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</si>
  <si>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</si>
  <si>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</si>
  <si>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</si>
  <si>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</si>
  <si>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</si>
  <si>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</si>
  <si>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</si>
  <si>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</si>
  <si>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</si>
  <si>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</si>
  <si>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</si>
  <si>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</si>
  <si>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</si>
  <si>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</si>
  <si>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</si>
  <si>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</si>
  <si>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</si>
  <si>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</si>
  <si>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</si>
  <si>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</si>
  <si>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</si>
  <si>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</si>
  <si>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</si>
  <si>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</si>
  <si>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</si>
  <si>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</si>
  <si>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</si>
  <si>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</si>
  <si>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</si>
  <si>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</si>
  <si>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</si>
  <si>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</si>
  <si>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</si>
  <si>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</si>
  <si>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</si>
  <si>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</si>
  <si>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</si>
  <si>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</si>
  <si>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</si>
  <si>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</si>
  <si>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</si>
  <si>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</si>
  <si>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</si>
  <si>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</si>
  <si>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</si>
  <si>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</si>
  <si>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</si>
  <si>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</si>
  <si>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</si>
  <si>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</si>
  <si>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</si>
  <si>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</si>
  <si>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</si>
  <si>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</si>
  <si>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</si>
  <si>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</si>
  <si>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</si>
  <si>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</si>
  <si>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</si>
  <si>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</si>
  <si>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</si>
  <si>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</si>
  <si>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</si>
  <si>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</si>
  <si>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</si>
  <si>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</si>
  <si>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</si>
  <si>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</si>
  <si>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</si>
  <si>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</si>
  <si>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</si>
  <si>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</si>
  <si>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</si>
  <si>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</si>
  <si>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</si>
  <si>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</si>
  <si>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</si>
  <si>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</si>
  <si>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</si>
  <si>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</si>
  <si>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</si>
  <si>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</si>
  <si>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</si>
  <si>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</si>
  <si>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</si>
  <si>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</si>
  <si>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</si>
  <si>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</si>
  <si>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</si>
  <si>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</si>
  <si>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</si>
  <si>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</si>
  <si>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</si>
  <si>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</si>
  <si>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</si>
  <si>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</si>
  <si>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</si>
  <si>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</si>
  <si>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</si>
  <si>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</si>
  <si>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</si>
  <si>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</si>
  <si>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</si>
  <si>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</si>
  <si>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</si>
  <si>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</si>
  <si>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</si>
  <si>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</si>
  <si>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</si>
  <si>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</si>
  <si>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</si>
  <si>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</si>
  <si>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</si>
  <si>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</si>
  <si>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</si>
  <si>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</si>
  <si>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</si>
  <si>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</si>
  <si>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</si>
  <si>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</si>
  <si>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</si>
  <si>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</si>
  <si>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</si>
  <si>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</si>
  <si>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</si>
  <si>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</si>
  <si>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</si>
  <si>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</si>
  <si>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</si>
  <si>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</si>
  <si>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</si>
  <si>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</si>
  <si>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</si>
  <si>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</si>
  <si>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</si>
  <si>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</si>
  <si>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</si>
  <si>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</si>
  <si>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</si>
  <si>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</si>
  <si>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</si>
  <si>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</si>
  <si>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</si>
  <si>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</si>
  <si>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</si>
  <si>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</si>
  <si>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</si>
  <si>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</si>
  <si>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</si>
  <si>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</si>
  <si>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</si>
  <si>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</si>
  <si>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</si>
  <si>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</si>
  <si>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</si>
  <si>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</si>
  <si>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</si>
  <si>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</si>
  <si>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</si>
  <si>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</si>
  <si>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</si>
  <si>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</si>
  <si>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</si>
  <si>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</si>
  <si>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</si>
  <si>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</si>
  <si>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</si>
  <si>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</si>
  <si>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</si>
  <si>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</si>
  <si>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</si>
  <si>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</si>
  <si>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</si>
  <si>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</si>
  <si>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</si>
  <si>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</si>
  <si>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</si>
  <si>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</si>
  <si>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</si>
  <si>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</si>
  <si>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</si>
  <si>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</si>
  <si>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</si>
  <si>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</si>
  <si>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</si>
  <si>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</si>
  <si>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</si>
  <si>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</si>
  <si>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</si>
  <si>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</si>
  <si>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</si>
  <si>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</si>
  <si>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</si>
  <si>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</si>
  <si>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</si>
  <si>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</si>
  <si>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</si>
  <si>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</si>
  <si>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</si>
  <si>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</si>
  <si>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</si>
  <si>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</si>
  <si>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</si>
  <si>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</si>
  <si>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</si>
  <si>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</si>
  <si>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</si>
  <si>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</si>
  <si>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</si>
  <si>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</si>
  <si>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</si>
  <si>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</si>
  <si>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</si>
  <si>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</si>
  <si>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</si>
  <si>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</si>
  <si>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</si>
  <si>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</si>
  <si>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</si>
  <si>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</si>
  <si>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</si>
  <si>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</si>
  <si>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</si>
  <si>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</si>
  <si>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</si>
  <si>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</si>
  <si>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</si>
  <si>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</si>
  <si>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</si>
  <si>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</si>
  <si>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</si>
  <si>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</si>
  <si>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</si>
  <si>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</si>
  <si>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</si>
  <si>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</si>
  <si>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</si>
  <si>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</si>
  <si>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</si>
  <si>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</si>
  <si>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</si>
  <si>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</si>
  <si>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</si>
  <si>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</si>
  <si>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</si>
  <si>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</si>
  <si>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</si>
  <si>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</si>
  <si>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</si>
  <si>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</si>
  <si>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</si>
  <si>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</si>
  <si>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</si>
  <si>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</si>
  <si>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</si>
  <si>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</si>
  <si>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</si>
  <si>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</si>
  <si>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</si>
  <si>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</si>
  <si>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</si>
  <si>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</si>
  <si>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</si>
  <si>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</si>
  <si>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</si>
  <si>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</si>
  <si>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</si>
  <si>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</si>
  <si>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</si>
  <si>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</si>
  <si>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</si>
  <si>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</si>
  <si>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</si>
  <si>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</si>
  <si>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</si>
  <si>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</si>
  <si>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</si>
  <si>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</si>
  <si>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</si>
  <si>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</si>
  <si>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</si>
  <si>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</si>
  <si>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</si>
  <si>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</si>
  <si>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</si>
  <si>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</si>
  <si>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</si>
  <si>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</si>
  <si>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</si>
  <si>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</si>
  <si>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</si>
  <si>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</si>
  <si>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</si>
  <si>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</si>
  <si>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</si>
  <si>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</si>
  <si>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</si>
  <si>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</si>
  <si>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</si>
  <si>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</si>
  <si>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</si>
  <si>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</si>
  <si>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</si>
  <si>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</si>
  <si>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</si>
  <si>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</si>
  <si>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</si>
  <si>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</si>
  <si>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</si>
  <si>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</si>
  <si>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</si>
  <si>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</si>
  <si>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</si>
  <si>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</si>
  <si>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</si>
  <si>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</si>
  <si>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</si>
  <si>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</si>
  <si>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</si>
  <si>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</si>
  <si>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</si>
  <si>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</si>
  <si>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</si>
  <si>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</si>
  <si>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</si>
  <si>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</si>
  <si>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</si>
  <si>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</si>
  <si>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</si>
  <si>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</si>
  <si>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</si>
  <si>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</si>
  <si>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</si>
  <si>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</si>
  <si>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</si>
  <si>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</si>
  <si>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</si>
  <si>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</si>
  <si>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</si>
  <si>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</si>
  <si>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</si>
  <si>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</si>
  <si>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</si>
  <si>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</si>
  <si>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</si>
  <si>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</si>
  <si>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</si>
  <si>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</si>
  <si>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</si>
  <si>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</si>
  <si>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</si>
  <si>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</si>
  <si>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</si>
  <si>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</si>
  <si>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</si>
  <si>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</si>
  <si>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</si>
  <si>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</si>
  <si>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</si>
  <si>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</si>
  <si>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</si>
  <si>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</si>
  <si>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</si>
  <si>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</si>
  <si>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</si>
  <si>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</si>
  <si>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</si>
  <si>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</si>
  <si>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</si>
  <si>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</si>
  <si>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</si>
  <si>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</si>
  <si>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</si>
  <si>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</si>
  <si>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</si>
  <si>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</si>
  <si>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</si>
  <si>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</si>
  <si>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</si>
  <si>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</si>
  <si>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</si>
  <si>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</si>
  <si>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</si>
  <si>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</si>
  <si>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</si>
  <si>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</si>
  <si>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</si>
  <si>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</si>
  <si>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</si>
  <si>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</si>
  <si>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</si>
  <si>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</si>
  <si>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</si>
  <si>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</si>
  <si>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</si>
  <si>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</si>
  <si>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</si>
  <si>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</si>
  <si>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</si>
  <si>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</si>
  <si>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</si>
  <si>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</si>
  <si>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</si>
  <si>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</si>
  <si>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</si>
  <si>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</si>
  <si>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</si>
  <si>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</si>
  <si>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</si>
  <si>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</si>
  <si>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</si>
  <si>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</si>
  <si>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</si>
  <si>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</si>
  <si>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</si>
  <si>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</si>
  <si>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</si>
  <si>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</si>
  <si>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</si>
  <si>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</si>
  <si>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</si>
  <si>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</si>
  <si>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</si>
  <si>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</si>
  <si>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</si>
  <si>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</si>
  <si>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</si>
  <si>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</si>
  <si>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</si>
  <si>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</si>
  <si>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</si>
  <si>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</si>
  <si>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</si>
  <si>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</si>
  <si>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</si>
  <si>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</si>
  <si>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</si>
  <si>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</si>
  <si>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</si>
  <si>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</si>
  <si>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</si>
  <si>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</si>
  <si>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</si>
  <si>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</si>
  <si>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</si>
  <si>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</si>
  <si>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</si>
  <si>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</si>
  <si>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</si>
  <si>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</si>
  <si>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</si>
  <si>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</si>
  <si>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</si>
  <si>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</si>
  <si>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</si>
  <si>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</si>
  <si>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</si>
  <si>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</si>
  <si>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</si>
  <si>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</si>
  <si>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</si>
  <si>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</si>
  <si>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</si>
  <si>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</si>
  <si>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</si>
  <si>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</si>
  <si>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</si>
  <si>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</si>
  <si>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</si>
  <si>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</si>
  <si>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</si>
  <si>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</si>
  <si>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</si>
  <si>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</si>
  <si>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</si>
  <si>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</si>
  <si>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</si>
  <si>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</si>
  <si>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</si>
  <si>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</si>
  <si>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</si>
  <si>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</si>
  <si>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</si>
  <si>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</si>
  <si>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</si>
  <si>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</si>
  <si>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</si>
  <si>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</si>
  <si>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</si>
  <si>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</si>
  <si>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</si>
  <si>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</si>
  <si>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</si>
  <si>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</si>
  <si>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</si>
  <si>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</si>
  <si>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</si>
  <si>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</si>
  <si>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</si>
  <si>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</si>
  <si>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</si>
  <si>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</si>
  <si>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</si>
  <si>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</si>
  <si>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</si>
  <si>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</si>
  <si>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</si>
  <si>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</si>
  <si>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</si>
  <si>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</si>
  <si>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</si>
  <si>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</si>
  <si>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</si>
  <si>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</si>
  <si>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</si>
  <si>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</si>
  <si>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</si>
  <si>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</si>
  <si>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</si>
  <si>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</si>
  <si>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</si>
  <si>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</si>
  <si>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</si>
  <si>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</si>
  <si>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</si>
  <si>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</si>
  <si>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</si>
  <si>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</si>
  <si>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</si>
  <si>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</si>
  <si>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</si>
  <si>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</si>
  <si>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</si>
  <si>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</si>
  <si>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</si>
  <si>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</si>
  <si>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</si>
  <si>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</si>
  <si>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</si>
  <si>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</si>
  <si>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</si>
  <si>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</si>
  <si>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</si>
  <si>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</si>
  <si>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</si>
  <si>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</si>
  <si>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</si>
  <si>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</si>
  <si>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</si>
  <si>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</si>
  <si>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</si>
  <si>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</si>
  <si>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</si>
  <si>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</si>
  <si>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</si>
  <si>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</si>
  <si>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</si>
  <si>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</si>
  <si>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</si>
  <si>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</si>
  <si>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</si>
  <si>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</si>
  <si>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</si>
  <si>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</si>
  <si>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</si>
  <si>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</si>
  <si>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</si>
  <si>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</si>
  <si>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</si>
  <si>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</si>
  <si>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</si>
  <si>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</si>
  <si>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</si>
  <si>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</si>
  <si>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</si>
  <si>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</si>
  <si>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</si>
  <si>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</si>
  <si>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</si>
  <si>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</si>
  <si>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</si>
  <si>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</si>
  <si>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</si>
  <si>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</si>
  <si>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</si>
  <si>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</si>
  <si>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</si>
  <si>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</si>
  <si>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</si>
  <si>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</si>
  <si>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</si>
  <si>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</si>
  <si>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</si>
  <si>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</si>
  <si>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</si>
  <si>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</si>
  <si>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</si>
  <si>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</si>
  <si>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</si>
  <si>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</si>
  <si>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</si>
  <si>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</si>
  <si>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</si>
  <si>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</si>
  <si>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</si>
  <si>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</si>
  <si>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</si>
  <si>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</si>
  <si>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</si>
  <si>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</si>
  <si>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</si>
  <si>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</si>
  <si>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</si>
  <si>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</si>
  <si>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</si>
  <si>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</si>
  <si>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</si>
  <si>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</si>
  <si>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</si>
  <si>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</si>
  <si>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</si>
  <si>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</si>
  <si>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</si>
  <si>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</si>
  <si>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</si>
  <si>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</si>
  <si>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</si>
  <si>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</si>
  <si>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</si>
  <si>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</si>
  <si>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</si>
  <si>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</si>
  <si>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</si>
  <si>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</si>
  <si>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</si>
  <si>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</si>
  <si>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</si>
  <si>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</si>
  <si>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</si>
  <si>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</si>
  <si>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</si>
  <si>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</si>
  <si>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</si>
  <si>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</si>
  <si>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</si>
  <si>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</si>
  <si>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</si>
  <si>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</si>
  <si>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</si>
  <si>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</si>
  <si>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</si>
  <si>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</si>
  <si>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</si>
  <si>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</si>
  <si>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</si>
  <si>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</si>
  <si>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</si>
  <si>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</si>
  <si>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</si>
  <si>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</si>
  <si>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</si>
  <si>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</si>
  <si>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</si>
  <si>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</si>
  <si>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</si>
  <si>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</si>
  <si>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</si>
  <si>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</si>
  <si>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</si>
  <si>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</si>
  <si>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</si>
  <si>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</si>
  <si>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</si>
  <si>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</si>
  <si>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</si>
  <si>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</si>
  <si>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</si>
  <si>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</si>
  <si>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</si>
  <si>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</si>
  <si>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</si>
  <si>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</si>
  <si>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</si>
  <si>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</si>
  <si>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</si>
  <si>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</si>
  <si>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</si>
  <si>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</si>
  <si>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</si>
  <si>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</si>
  <si>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</si>
  <si>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</si>
  <si>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</si>
  <si>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</si>
  <si>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</si>
  <si>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</si>
  <si>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</si>
  <si>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</si>
  <si>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</si>
  <si>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</si>
  <si>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</si>
  <si>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</si>
  <si>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</si>
  <si>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</si>
  <si>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</si>
  <si>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</si>
  <si>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</si>
  <si>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</si>
  <si>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</si>
  <si>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</si>
  <si>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</si>
  <si>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</si>
  <si>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</si>
  <si>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</si>
  <si>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</si>
  <si>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</si>
  <si>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</si>
  <si>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</si>
  <si>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</si>
  <si>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</si>
  <si>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</si>
  <si>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</si>
  <si>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</si>
  <si>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</si>
  <si>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</si>
  <si>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</si>
  <si>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</si>
  <si>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</si>
  <si>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</si>
  <si>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</si>
  <si>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</si>
  <si>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</si>
  <si>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</si>
  <si>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</si>
  <si>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</si>
  <si>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</si>
  <si>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</si>
  <si>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</si>
  <si>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</si>
  <si>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</si>
  <si>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</si>
  <si>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</si>
  <si>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</si>
  <si>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</si>
  <si>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</si>
  <si>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</si>
  <si>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</si>
  <si>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</si>
  <si>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</si>
  <si>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</si>
  <si>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</si>
  <si>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</si>
  <si>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</si>
  <si>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</si>
  <si>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</si>
  <si>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</si>
  <si>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</si>
  <si>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</si>
  <si>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</si>
  <si>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</si>
  <si>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</si>
  <si>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</si>
  <si>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</si>
  <si>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</si>
  <si>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</si>
  <si>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</si>
  <si>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</si>
  <si>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</si>
  <si>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</si>
  <si>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</si>
  <si>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</si>
  <si>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</si>
  <si>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</si>
  <si>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</si>
  <si>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</si>
  <si>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</si>
  <si>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</si>
  <si>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</si>
  <si>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</si>
  <si>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</si>
  <si>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</si>
  <si>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</si>
  <si>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</si>
  <si>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</si>
  <si>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</si>
  <si>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</si>
  <si>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</si>
  <si>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</si>
  <si>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</si>
  <si>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</si>
  <si>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</si>
  <si>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</si>
  <si>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</si>
  <si>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</si>
  <si>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</si>
  <si>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</si>
  <si>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</si>
  <si>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</si>
  <si>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</si>
  <si>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</si>
  <si>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</si>
  <si>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</si>
  <si>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</si>
  <si>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</si>
  <si>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</si>
  <si>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</si>
  <si>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</si>
  <si>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</si>
  <si>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</si>
  <si>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</si>
  <si>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</si>
  <si>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</si>
  <si>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</si>
  <si>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</si>
  <si>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</si>
  <si>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</si>
  <si>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</si>
  <si>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</si>
  <si>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</si>
  <si>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</si>
  <si>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</si>
  <si>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</si>
  <si>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</si>
  <si>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</si>
  <si>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</si>
  <si>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</si>
  <si>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</si>
  <si>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</si>
  <si>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</si>
  <si>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</si>
  <si>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</si>
  <si>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</si>
  <si>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</si>
  <si>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</si>
  <si>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</si>
  <si>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</si>
  <si>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</si>
  <si>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</si>
  <si>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</si>
  <si>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</si>
  <si>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</si>
  <si>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</si>
  <si>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</si>
  <si>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</si>
  <si>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</si>
  <si>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</si>
  <si>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</si>
  <si>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</si>
  <si>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</si>
  <si>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</si>
  <si>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</si>
  <si>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</si>
  <si>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</si>
  <si>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</si>
  <si>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</si>
  <si>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</si>
  <si>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</si>
  <si>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</si>
  <si>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</si>
  <si>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</si>
  <si>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</si>
  <si>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</si>
  <si>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</si>
  <si>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</si>
  <si>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</si>
  <si>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</si>
  <si>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</si>
  <si>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</si>
  <si>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</si>
  <si>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</si>
  <si>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</si>
  <si>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</si>
  <si>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</si>
  <si>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</si>
  <si>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</si>
  <si>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</si>
  <si>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</si>
  <si>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</si>
  <si>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</si>
  <si>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</si>
  <si>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</si>
  <si>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</si>
  <si>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</si>
  <si>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</si>
  <si>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</si>
  <si>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</si>
  <si>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</si>
  <si>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</si>
  <si>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</si>
  <si>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</si>
  <si>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</si>
  <si>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</si>
  <si>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</si>
  <si>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</si>
  <si>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</si>
  <si>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</si>
  <si>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</si>
  <si>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</si>
  <si>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</si>
  <si>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</si>
  <si>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</si>
  <si>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</si>
  <si>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</si>
  <si>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</si>
  <si>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</si>
  <si>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</si>
  <si>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</si>
  <si>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</si>
  <si>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</si>
  <si>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</si>
  <si>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</si>
  <si>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</si>
  <si>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</si>
  <si>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</si>
  <si>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</si>
  <si>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</si>
  <si>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</si>
  <si>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</si>
  <si>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</si>
  <si>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</si>
  <si>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</si>
  <si>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</si>
  <si>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</si>
  <si>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</si>
  <si>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</si>
  <si>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</si>
  <si>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</si>
  <si>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</si>
  <si>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</si>
  <si>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</si>
  <si>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</si>
  <si>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</si>
  <si>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</si>
  <si>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</si>
  <si>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</si>
  <si>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</si>
  <si>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</si>
  <si>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</si>
  <si>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</si>
  <si>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</si>
  <si>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</si>
  <si>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</si>
  <si>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</si>
  <si>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</si>
  <si>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</si>
  <si>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</si>
  <si>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</si>
  <si>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</si>
  <si>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</si>
  <si>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</si>
  <si>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</si>
  <si>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</si>
  <si>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</si>
  <si>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</si>
  <si>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</si>
  <si>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</si>
  <si>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</si>
  <si>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</si>
  <si>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</si>
  <si>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</si>
  <si>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</si>
  <si>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</si>
  <si>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</si>
  <si>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</si>
  <si>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</si>
  <si>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</si>
  <si>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</si>
  <si>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</si>
  <si>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</si>
  <si>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</si>
  <si>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</si>
  <si>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</si>
  <si>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</si>
  <si>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</si>
  <si>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</si>
  <si>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</si>
  <si>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</si>
  <si>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</si>
  <si>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</si>
  <si>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</si>
  <si>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</si>
  <si>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</si>
  <si>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</si>
  <si>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</si>
  <si>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</si>
  <si>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</si>
  <si>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</si>
  <si>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</si>
  <si>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</si>
  <si>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</si>
  <si>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</si>
  <si>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</si>
  <si>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</si>
  <si>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</si>
  <si>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</si>
  <si>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</si>
  <si>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</si>
  <si>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</si>
  <si>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</si>
  <si>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</si>
  <si>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</si>
  <si>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</si>
  <si>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</si>
  <si>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</si>
  <si>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</si>
  <si>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</si>
  <si>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</si>
  <si>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</si>
  <si>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</si>
  <si>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</si>
  <si>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</si>
  <si>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</si>
  <si>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</si>
  <si>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</si>
  <si>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</si>
  <si>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</si>
  <si>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</si>
  <si>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</si>
  <si>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</si>
  <si>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</si>
  <si>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</si>
  <si>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</si>
  <si>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</si>
  <si>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</si>
  <si>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</si>
  <si>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</si>
  <si>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</si>
  <si>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</si>
  <si>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</si>
  <si>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</si>
  <si>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</si>
  <si>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</si>
  <si>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</si>
  <si>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</si>
  <si>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</si>
  <si>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</si>
  <si>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</si>
  <si>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</si>
  <si>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</si>
  <si>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</si>
  <si>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</si>
  <si>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</si>
  <si>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</si>
  <si>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</si>
  <si>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</si>
  <si>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</si>
  <si>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</si>
  <si>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</si>
  <si>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</si>
  <si>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</si>
  <si>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</si>
  <si>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</si>
  <si>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</si>
  <si>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</si>
  <si>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</si>
  <si>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</si>
  <si>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</si>
  <si>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</si>
  <si>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</si>
  <si>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</si>
  <si>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</si>
  <si>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</si>
  <si>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</si>
  <si>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</si>
  <si>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</si>
  <si>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</si>
  <si>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</si>
  <si>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</si>
  <si>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</si>
  <si>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</si>
  <si>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</si>
  <si>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</si>
  <si>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</si>
  <si>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</si>
  <si>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</si>
  <si>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</si>
  <si>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</si>
  <si>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</si>
  <si>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</si>
  <si>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</si>
  <si>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</si>
  <si>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</si>
  <si>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</si>
  <si>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</si>
  <si>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</si>
  <si>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</si>
  <si>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</si>
  <si>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</si>
  <si>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</si>
  <si>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</si>
  <si>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</si>
  <si>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</si>
  <si>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</si>
  <si>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</si>
  <si>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</si>
  <si>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</si>
  <si>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</si>
  <si>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</si>
  <si>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</si>
  <si>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</si>
  <si>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</si>
  <si>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</si>
  <si>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</si>
  <si>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</si>
  <si>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</si>
  <si>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</si>
  <si>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</si>
  <si>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</si>
  <si>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</si>
  <si>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</si>
  <si>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</si>
  <si>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</si>
  <si>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</si>
  <si>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</si>
  <si>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</si>
  <si>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</si>
  <si>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</si>
  <si>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</si>
  <si>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</si>
  <si>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</si>
  <si>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</si>
  <si>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</si>
  <si>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</si>
  <si>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</si>
  <si>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</si>
  <si>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</si>
  <si>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</si>
  <si>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</si>
  <si>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</si>
  <si>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</si>
  <si>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</si>
  <si>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</si>
  <si>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</si>
  <si>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</si>
  <si>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</si>
  <si>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</si>
  <si>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</si>
  <si>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</si>
  <si>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</si>
  <si>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</si>
  <si>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</si>
  <si>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</si>
  <si>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</si>
  <si>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</si>
  <si>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</si>
  <si>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</si>
  <si>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</si>
  <si>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</si>
  <si>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</si>
  <si>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</si>
  <si>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</si>
  <si>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</si>
  <si>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</si>
  <si>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</si>
  <si>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</si>
  <si>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</si>
  <si>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</si>
  <si>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</si>
  <si>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</si>
  <si>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</si>
  <si>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</si>
  <si>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</si>
  <si>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</si>
  <si>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</si>
  <si>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</si>
  <si>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</si>
  <si>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</si>
  <si>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</si>
  <si>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</si>
  <si>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</si>
  <si>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</si>
  <si>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</si>
  <si>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</si>
  <si>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</si>
  <si>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</si>
  <si>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</si>
  <si>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</si>
  <si>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</si>
  <si>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</si>
  <si>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</si>
  <si>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</si>
  <si>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</si>
  <si>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</si>
  <si>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</si>
  <si>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</si>
  <si>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</si>
  <si>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</si>
  <si>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</si>
  <si>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</si>
  <si>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</si>
  <si>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</si>
  <si>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</si>
  <si>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</si>
  <si>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</si>
  <si>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</si>
  <si>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</si>
  <si>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</si>
  <si>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</si>
  <si>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</si>
  <si>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</si>
  <si>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</si>
  <si>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</si>
  <si>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</si>
  <si>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</si>
  <si>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</si>
  <si>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</si>
  <si>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</si>
  <si>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</si>
  <si>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</si>
  <si>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</si>
  <si>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</si>
  <si>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</si>
  <si>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</si>
  <si>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</si>
  <si>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</si>
  <si>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</si>
  <si>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</si>
  <si>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</si>
  <si>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</si>
  <si>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</si>
  <si>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</si>
  <si>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</si>
  <si>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</si>
  <si>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</si>
  <si>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</si>
  <si>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</si>
  <si>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</si>
  <si>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</si>
  <si>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</si>
  <si>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</si>
  <si>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</si>
  <si>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</si>
  <si>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</si>
  <si>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</si>
  <si>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</si>
  <si>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</si>
  <si>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</si>
  <si>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</si>
  <si>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</si>
  <si>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</si>
  <si>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</si>
  <si>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</si>
  <si>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</si>
  <si>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</si>
  <si>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</si>
  <si>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</si>
  <si>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</si>
  <si>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</si>
  <si>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</si>
  <si>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</si>
  <si>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</si>
  <si>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</si>
  <si>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</si>
  <si>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</si>
  <si>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</si>
  <si>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</si>
  <si>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</si>
  <si>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</si>
  <si>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</si>
  <si>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</si>
  <si>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</si>
  <si>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</si>
  <si>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</si>
  <si>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</si>
  <si>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</si>
  <si>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</si>
  <si>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</si>
  <si>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</si>
  <si>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</si>
  <si>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</si>
  <si>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</si>
  <si>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</si>
  <si>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</si>
  <si>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</si>
  <si>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</si>
  <si>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</si>
  <si>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</si>
  <si>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</si>
  <si>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</si>
  <si>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</si>
  <si>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</si>
  <si>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</si>
  <si>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</si>
  <si>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</si>
  <si>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</si>
  <si>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</si>
  <si>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</si>
  <si>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</si>
  <si>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</si>
  <si>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</si>
  <si>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</si>
  <si>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</si>
  <si>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</si>
  <si>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</si>
  <si>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</si>
  <si>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</si>
  <si>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</si>
  <si>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</si>
  <si>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</si>
  <si>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</si>
  <si>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</si>
  <si>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</si>
  <si>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</si>
  <si>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</si>
  <si>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</si>
  <si>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</si>
  <si>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</si>
  <si>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</si>
  <si>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</si>
  <si>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</si>
  <si>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</si>
  <si>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</si>
  <si>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</si>
  <si>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</si>
  <si>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</si>
  <si>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</si>
  <si>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</si>
  <si>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</si>
  <si>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</si>
  <si>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</si>
  <si>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</si>
  <si>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</si>
  <si>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</si>
  <si>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</si>
  <si>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</si>
  <si>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</si>
  <si>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</si>
  <si>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</si>
  <si>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</si>
  <si>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</si>
  <si>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</si>
  <si>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</si>
  <si>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</si>
  <si>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</si>
  <si>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</si>
  <si>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</si>
  <si>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</si>
  <si>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</si>
  <si>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</si>
  <si>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</si>
  <si>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</si>
  <si>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</si>
  <si>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</si>
  <si>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</si>
  <si>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</si>
  <si>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</si>
  <si>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</si>
  <si>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</si>
  <si>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</si>
  <si>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</si>
  <si>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</si>
  <si>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</si>
  <si>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</si>
  <si>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</si>
  <si>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</si>
  <si>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</si>
  <si>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</si>
  <si>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</si>
  <si>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</si>
  <si>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</si>
  <si>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</si>
  <si>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</si>
  <si>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</si>
  <si>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</si>
  <si>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</si>
  <si>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</si>
  <si>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</si>
  <si>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</si>
  <si>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</si>
  <si>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</si>
  <si>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</si>
  <si>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</si>
  <si>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</si>
  <si>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</si>
  <si>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</si>
  <si>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</si>
  <si>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</si>
  <si>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</si>
  <si>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</si>
  <si>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</si>
  <si>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</si>
  <si>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</si>
  <si>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</si>
  <si>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</si>
  <si>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</si>
  <si>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</si>
  <si>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</si>
  <si>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</si>
  <si>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</si>
  <si>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</si>
  <si>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</si>
  <si>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</si>
  <si>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</si>
  <si>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</si>
  <si>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</si>
  <si>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</si>
  <si>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</si>
  <si>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</si>
  <si>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</si>
  <si>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</si>
  <si>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</si>
  <si>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</si>
  <si>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</si>
  <si>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</si>
  <si>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</si>
  <si>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</si>
  <si>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</si>
  <si>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</si>
  <si>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</si>
  <si>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</si>
  <si>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</si>
  <si>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</si>
  <si>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</si>
  <si>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</si>
  <si>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</si>
  <si>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</si>
  <si>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</si>
  <si>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</si>
  <si>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</si>
  <si>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</si>
  <si>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</si>
  <si>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</si>
  <si>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</si>
  <si>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</si>
  <si>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</si>
  <si>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</si>
  <si>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</si>
  <si>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</si>
  <si>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</si>
  <si>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</si>
  <si>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</si>
  <si>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</si>
  <si>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</si>
  <si>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</si>
  <si>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</si>
  <si>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</si>
  <si>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</si>
  <si>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</si>
  <si>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</si>
  <si>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</si>
  <si>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</si>
  <si>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</si>
  <si>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</si>
  <si>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</si>
  <si>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</si>
  <si>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</si>
  <si>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</si>
  <si>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</si>
  <si>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</si>
  <si>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</si>
  <si>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</si>
  <si>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</si>
  <si>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</si>
  <si>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</si>
  <si>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</si>
  <si>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</si>
  <si>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</si>
  <si>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</si>
  <si>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</si>
  <si>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</si>
  <si>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</si>
  <si>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</si>
  <si>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</si>
  <si>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</si>
  <si>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</si>
  <si>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</si>
  <si>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</si>
  <si>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</si>
  <si>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</si>
  <si>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</si>
  <si>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</si>
  <si>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</si>
  <si>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</si>
  <si>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</si>
  <si>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</si>
  <si>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</si>
  <si>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</si>
  <si>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</si>
  <si>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</si>
  <si>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</si>
  <si>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</si>
  <si>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</si>
  <si>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</si>
  <si>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</si>
  <si>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</si>
  <si>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</si>
  <si>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</si>
  <si>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</si>
  <si>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</si>
  <si>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</si>
  <si>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</si>
  <si>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</si>
  <si>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</si>
  <si>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</si>
  <si>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</si>
  <si>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</si>
  <si>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</si>
  <si>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</si>
  <si>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</si>
  <si>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</si>
  <si>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</si>
  <si>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</si>
  <si>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</si>
  <si>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</si>
  <si>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</si>
  <si>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</si>
  <si>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</si>
  <si>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</si>
  <si>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</si>
  <si>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</si>
  <si>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</si>
  <si>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</si>
  <si>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</si>
  <si>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</si>
  <si>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</si>
  <si>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</si>
  <si>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</si>
  <si>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</si>
  <si>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</si>
  <si>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</si>
  <si>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</si>
  <si>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</si>
  <si>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</si>
  <si>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</si>
  <si>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</si>
  <si>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</si>
  <si>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</si>
  <si>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</si>
  <si>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</si>
  <si>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</si>
  <si>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</si>
  <si>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</si>
  <si>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</si>
  <si>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</si>
  <si>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</si>
  <si>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</si>
  <si>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</si>
  <si>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</si>
  <si>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</si>
  <si>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</si>
  <si>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</si>
  <si>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</si>
  <si>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</si>
  <si>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</si>
  <si>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</si>
  <si>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</si>
  <si>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</si>
  <si>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</si>
  <si>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</si>
  <si>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</si>
  <si>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</si>
  <si>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</si>
  <si>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</si>
  <si>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</si>
  <si>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</si>
  <si>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</si>
  <si>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</si>
  <si>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</si>
  <si>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</si>
  <si>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</si>
  <si>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</si>
  <si>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</si>
  <si>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</si>
  <si>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</si>
  <si>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</si>
  <si>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</si>
  <si>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</si>
  <si>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</si>
  <si>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</si>
  <si>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</si>
  <si>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</si>
  <si>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</si>
  <si>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</si>
  <si>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</si>
  <si>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</si>
  <si>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</si>
  <si>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</si>
  <si>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</si>
  <si>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</si>
  <si>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</si>
  <si>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</si>
  <si>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</si>
  <si>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</si>
  <si>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</si>
  <si>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</si>
  <si>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</si>
  <si>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</si>
  <si>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</si>
  <si>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</si>
  <si>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</si>
  <si>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</si>
  <si>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</si>
  <si>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</si>
  <si>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</si>
  <si>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</si>
  <si>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</si>
  <si>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</si>
  <si>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</si>
  <si>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</si>
  <si>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</si>
  <si>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</si>
  <si>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</si>
  <si>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</si>
  <si>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</si>
  <si>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</si>
  <si>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</si>
  <si>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</si>
  <si>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</si>
  <si>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</si>
  <si>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</si>
  <si>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</si>
  <si>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</si>
  <si>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</si>
  <si>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</si>
  <si>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</si>
  <si>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</si>
  <si>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</si>
  <si>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</si>
  <si>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</si>
  <si>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</si>
  <si>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</si>
  <si>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</si>
  <si>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</si>
  <si>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</si>
  <si>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</si>
  <si>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</si>
  <si>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</si>
  <si>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</si>
  <si>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</si>
  <si>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</si>
  <si>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</si>
  <si>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</si>
  <si>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</si>
  <si>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</si>
  <si>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</si>
  <si>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</si>
  <si>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</si>
  <si>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</si>
  <si>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</si>
  <si>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</si>
  <si>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</si>
  <si>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</si>
  <si>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</si>
  <si>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</si>
  <si>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</si>
  <si>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</si>
  <si>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</si>
  <si>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</si>
  <si>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</si>
  <si>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</si>
  <si>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</si>
  <si>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</si>
  <si>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</si>
  <si>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</si>
  <si>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</si>
  <si>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</si>
  <si>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</si>
  <si>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</si>
  <si>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</si>
  <si>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</si>
  <si>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</si>
  <si>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</si>
  <si>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</si>
  <si>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</si>
  <si>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</si>
  <si>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</si>
  <si>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</si>
  <si>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</si>
  <si>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</si>
  <si>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</si>
  <si>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</si>
  <si>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</si>
  <si>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</si>
  <si>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</si>
  <si>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</si>
  <si>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</si>
  <si>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</si>
  <si>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</si>
  <si>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</si>
  <si>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</si>
  <si>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</si>
  <si>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</si>
  <si>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</si>
  <si>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</si>
  <si>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</si>
  <si>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</si>
  <si>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</si>
  <si>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</si>
  <si>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</si>
  <si>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</si>
  <si>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</si>
  <si>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</si>
  <si>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</si>
  <si>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</si>
  <si>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</si>
  <si>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</si>
  <si>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</si>
  <si>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</si>
  <si>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</si>
  <si>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</si>
  <si>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</si>
  <si>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</si>
  <si>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</si>
  <si>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</si>
  <si>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</si>
  <si>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</si>
  <si>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</si>
  <si>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</si>
  <si>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</si>
  <si>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</si>
  <si>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</si>
  <si>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</si>
  <si>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</si>
  <si>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</si>
  <si>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</si>
  <si>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</si>
  <si>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</si>
  <si>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</si>
  <si>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</si>
  <si>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</si>
  <si>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</si>
  <si>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</si>
  <si>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</si>
  <si>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</si>
  <si>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</si>
  <si>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</si>
  <si>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</si>
  <si>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</si>
  <si>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</si>
  <si>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</si>
  <si>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</si>
  <si>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</si>
  <si>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</si>
  <si>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</si>
  <si>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</si>
  <si>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</si>
  <si>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</si>
  <si>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</si>
  <si>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</si>
  <si>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</si>
  <si>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</si>
  <si>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</si>
  <si>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</si>
  <si>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</si>
  <si>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</si>
  <si>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</si>
  <si>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</si>
  <si>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</si>
  <si>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</si>
  <si>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</si>
  <si>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</si>
  <si>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</si>
  <si>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</si>
  <si>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</si>
  <si>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</si>
  <si>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</si>
  <si>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</si>
  <si>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</si>
  <si>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</si>
  <si>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</si>
  <si>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</si>
  <si>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</si>
  <si>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</si>
  <si>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</si>
  <si>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</si>
  <si>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</si>
  <si>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</si>
  <si>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</si>
  <si>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</si>
  <si>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</si>
  <si>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</si>
  <si>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</si>
  <si>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</si>
  <si>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</si>
  <si>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</si>
  <si>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</si>
  <si>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</si>
  <si>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</si>
  <si>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</si>
  <si>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</si>
  <si>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</si>
  <si>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</si>
  <si>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</si>
  <si>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</si>
  <si>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</si>
  <si>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</si>
  <si>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</si>
  <si>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</si>
  <si>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</si>
  <si>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</si>
  <si>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</si>
  <si>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</si>
  <si>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</si>
  <si>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</si>
  <si>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</si>
  <si>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</si>
  <si>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</si>
  <si>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</si>
  <si>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</si>
  <si>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</si>
  <si>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</si>
  <si>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</si>
  <si>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</si>
  <si>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</si>
  <si>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</si>
  <si>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</si>
  <si>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</si>
  <si>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</si>
  <si>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</si>
  <si>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</si>
  <si>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</si>
  <si>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</si>
  <si>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</si>
  <si>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</si>
  <si>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</si>
  <si>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</si>
  <si>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</si>
  <si>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</si>
  <si>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</si>
  <si>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</si>
  <si>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</si>
  <si>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</si>
  <si>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</si>
  <si>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</si>
  <si>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</si>
  <si>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</si>
  <si>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</si>
  <si>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</si>
  <si>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</si>
  <si>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</si>
  <si>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</si>
  <si>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</si>
  <si>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</si>
  <si>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</si>
  <si>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</si>
  <si>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</si>
  <si>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</si>
  <si>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</si>
  <si>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</si>
  <si>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</si>
  <si>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</si>
  <si>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</si>
  <si>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</si>
  <si>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</si>
  <si>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</si>
  <si>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</si>
  <si>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</si>
  <si>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</si>
  <si>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</si>
  <si>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</si>
  <si>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</si>
  <si>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</si>
  <si>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</si>
  <si>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</si>
  <si>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</si>
  <si>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</si>
  <si>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</si>
  <si>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</si>
  <si>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</si>
  <si>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</si>
  <si>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</si>
  <si>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</si>
  <si>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</si>
  <si>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</si>
  <si>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</si>
  <si>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</si>
  <si>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</si>
  <si>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</si>
  <si>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</si>
  <si>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</si>
  <si>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</si>
  <si>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</si>
  <si>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</si>
  <si>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</si>
  <si>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</si>
  <si>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</si>
  <si>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</si>
  <si>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</si>
  <si>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</si>
  <si>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</si>
  <si>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</si>
  <si>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</si>
  <si>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</si>
  <si>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</si>
  <si>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</si>
  <si>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</si>
  <si>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</si>
  <si>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</si>
  <si>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</si>
  <si>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</si>
  <si>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</si>
  <si>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</si>
  <si>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</si>
  <si>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</si>
  <si>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</si>
  <si>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</si>
  <si>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</si>
  <si>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</si>
  <si>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</si>
  <si>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</si>
  <si>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</si>
  <si>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</si>
  <si>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</si>
  <si>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</si>
  <si>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</si>
  <si>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</si>
  <si>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</si>
  <si>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</si>
  <si>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</si>
  <si>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</si>
  <si>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</si>
  <si>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</si>
  <si>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</si>
  <si>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</si>
  <si>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</si>
  <si>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</si>
  <si>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</si>
  <si>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</si>
  <si>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</si>
  <si>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</si>
  <si>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</si>
  <si>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</si>
  <si>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</si>
  <si>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</si>
  <si>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</si>
  <si>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</si>
  <si>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</si>
  <si>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</si>
  <si>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</si>
  <si>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</si>
  <si>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</si>
  <si>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</si>
  <si>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</si>
  <si>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</si>
  <si>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</si>
  <si>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</si>
  <si>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</si>
  <si>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</si>
  <si>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</si>
  <si>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</si>
  <si>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</si>
  <si>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</si>
  <si>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</si>
  <si>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</si>
  <si>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</si>
  <si>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</si>
  <si>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</si>
  <si>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</si>
  <si>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</si>
  <si>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</si>
  <si>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</si>
  <si>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</si>
  <si>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</si>
  <si>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</si>
  <si>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</si>
  <si>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</si>
  <si>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</si>
  <si>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</si>
  <si>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</si>
  <si>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</si>
  <si>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</si>
  <si>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</si>
  <si>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</si>
  <si>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</si>
  <si>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</si>
  <si>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</si>
  <si>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</si>
  <si>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</si>
  <si>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</si>
  <si>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</si>
  <si>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</si>
  <si>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</si>
  <si>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</si>
  <si>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</si>
  <si>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</si>
  <si>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</si>
  <si>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</si>
  <si>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</si>
  <si>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</si>
  <si>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</si>
  <si>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</si>
  <si>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</si>
  <si>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</si>
  <si>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</si>
  <si>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</si>
  <si>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</si>
  <si>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</si>
  <si>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</si>
  <si>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</si>
  <si>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</si>
  <si>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</si>
  <si>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</si>
  <si>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</si>
  <si>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</si>
  <si>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</si>
  <si>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</si>
  <si>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</si>
  <si>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</si>
  <si>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</si>
  <si>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</si>
  <si>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</si>
  <si>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</si>
  <si>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</si>
  <si>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</si>
  <si>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</si>
  <si>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</si>
  <si>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</si>
  <si>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</si>
  <si>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</si>
  <si>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</si>
  <si>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</si>
  <si>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</si>
  <si>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</si>
  <si>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</si>
  <si>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</si>
  <si>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</si>
  <si>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</si>
  <si>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</si>
  <si>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</si>
  <si>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</si>
  <si>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</si>
  <si>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</si>
  <si>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</si>
  <si>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</si>
  <si>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</si>
  <si>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</si>
  <si>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</si>
  <si>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</si>
  <si>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</si>
  <si>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</si>
  <si>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</si>
  <si>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</si>
  <si>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</si>
  <si>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</si>
  <si>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</si>
  <si>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</si>
  <si>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</si>
  <si>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</si>
  <si>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</si>
  <si>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</si>
  <si>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</si>
  <si>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</si>
  <si>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</si>
  <si>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</si>
  <si>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</si>
  <si>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</si>
  <si>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</si>
  <si>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</si>
  <si>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</si>
  <si>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</si>
  <si>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</si>
  <si>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</si>
  <si>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</si>
  <si>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</si>
  <si>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</si>
  <si>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</si>
  <si>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</si>
  <si>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</si>
  <si>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</si>
  <si>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</si>
  <si>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</si>
  <si>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</si>
  <si>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</si>
  <si>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</si>
  <si>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</si>
  <si>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</si>
  <si>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</si>
  <si>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</si>
  <si>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</si>
  <si>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</si>
  <si>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</si>
  <si>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</si>
  <si>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</si>
  <si>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</si>
  <si>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</si>
  <si>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</si>
  <si>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</si>
  <si>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</si>
  <si>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</si>
  <si>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</si>
  <si>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</si>
  <si>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</si>
  <si>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</si>
  <si>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</si>
  <si>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</si>
  <si>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</si>
  <si>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</si>
  <si>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</si>
  <si>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</si>
  <si>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</si>
  <si>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</si>
  <si>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</si>
  <si>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</si>
  <si>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</si>
  <si>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</si>
  <si>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</si>
  <si>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</si>
  <si>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</si>
  <si>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</si>
  <si>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</si>
  <si>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</si>
  <si>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</si>
  <si>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</si>
  <si>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</si>
  <si>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</si>
  <si>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</si>
  <si>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</si>
  <si>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</si>
  <si>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</si>
  <si>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</si>
  <si>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</si>
  <si>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</si>
  <si>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</si>
  <si>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</si>
  <si>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</si>
  <si>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</si>
  <si>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</si>
  <si>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</si>
  <si>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</si>
  <si>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</si>
  <si>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</si>
  <si>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</si>
  <si>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</si>
  <si>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</si>
  <si>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</si>
  <si>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</si>
  <si>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</si>
  <si>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</si>
  <si>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</si>
  <si>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</si>
  <si>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</si>
  <si>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</si>
  <si>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</si>
  <si>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</si>
  <si>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</si>
  <si>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</si>
  <si>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</si>
  <si>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</si>
  <si>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</si>
  <si>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</si>
  <si>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</si>
  <si>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</si>
  <si>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</si>
  <si>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</si>
  <si>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</si>
  <si>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</si>
  <si>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</si>
  <si>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</si>
  <si>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</si>
  <si>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</si>
  <si>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</si>
  <si>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</si>
  <si>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</si>
  <si>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</si>
  <si>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</si>
  <si>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</si>
  <si>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</si>
  <si>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</si>
  <si>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</si>
  <si>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</si>
  <si>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</si>
  <si>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</si>
  <si>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</si>
  <si>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</si>
  <si>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</si>
  <si>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</si>
  <si>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</si>
  <si>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</si>
  <si>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</si>
  <si>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</si>
  <si>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</si>
  <si>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</si>
  <si>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</si>
  <si>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</si>
  <si>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</si>
  <si>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</si>
  <si>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</si>
  <si>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</si>
  <si>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</si>
  <si>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</si>
  <si>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</si>
  <si>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</si>
  <si>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</si>
  <si>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</si>
  <si>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</si>
  <si>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</si>
  <si>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</si>
  <si>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</si>
  <si>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</si>
  <si>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</si>
  <si>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</si>
  <si>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</si>
  <si>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</si>
  <si>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</si>
  <si>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</si>
  <si>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</si>
  <si>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</si>
  <si>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</si>
  <si>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</si>
  <si>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</si>
  <si>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</si>
  <si>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</si>
  <si>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</si>
  <si>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</si>
  <si>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</si>
  <si>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</si>
  <si>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</si>
  <si>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</si>
  <si>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</si>
  <si>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</si>
  <si>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</si>
  <si>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</si>
  <si>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</si>
  <si>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</si>
  <si>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</si>
  <si>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</si>
  <si>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</si>
  <si>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</si>
  <si>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</si>
  <si>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</si>
  <si>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</si>
  <si>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</si>
  <si>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</si>
  <si>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</si>
  <si>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</si>
  <si>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</si>
  <si>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</si>
  <si>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</si>
  <si>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</si>
  <si>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</si>
  <si>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</si>
  <si>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</si>
  <si>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</si>
  <si>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</si>
  <si>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</si>
  <si>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</si>
  <si>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</si>
  <si>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</si>
  <si>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</si>
  <si>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</si>
  <si>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</si>
  <si>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</si>
  <si>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</si>
  <si>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</si>
  <si>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</si>
  <si>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</si>
  <si>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</si>
  <si>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</si>
  <si>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</si>
  <si>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</si>
  <si>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</si>
  <si>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</si>
  <si>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</si>
  <si>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</si>
  <si>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</si>
  <si>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</si>
  <si>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</si>
  <si>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</si>
  <si>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</si>
  <si>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</si>
  <si>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</si>
  <si>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</si>
  <si>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</si>
  <si>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</si>
  <si>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</si>
  <si>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</si>
  <si>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</si>
  <si>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</si>
  <si>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</si>
  <si>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</si>
  <si>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</si>
  <si>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</si>
  <si>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</si>
  <si>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</si>
  <si>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</si>
  <si>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</si>
  <si>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</si>
  <si>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</si>
  <si>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</si>
  <si>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</si>
  <si>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</si>
  <si>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</si>
  <si>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</si>
  <si>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</si>
  <si>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</si>
  <si>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</si>
  <si>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</si>
  <si>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</si>
  <si>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</si>
  <si>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</si>
  <si>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</si>
  <si>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</si>
  <si>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</si>
  <si>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</si>
  <si>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</si>
  <si>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</si>
  <si>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</si>
  <si>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</si>
  <si>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</si>
  <si>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</si>
  <si>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</si>
  <si>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</si>
  <si>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</si>
  <si>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</si>
  <si>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</si>
  <si>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</si>
  <si>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</si>
  <si>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</si>
  <si>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</si>
  <si>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</si>
  <si>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</si>
  <si>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</si>
  <si>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</si>
  <si>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</si>
  <si>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</si>
  <si>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</si>
  <si>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</si>
  <si>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</si>
  <si>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</si>
  <si>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</si>
  <si>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</si>
  <si>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</si>
  <si>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</si>
  <si>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</si>
  <si>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</si>
  <si>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</si>
  <si>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</si>
  <si>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</si>
  <si>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</si>
  <si>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</si>
  <si>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</si>
  <si>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</si>
  <si>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</si>
  <si>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</si>
  <si>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</si>
  <si>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</si>
  <si>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</si>
  <si>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</si>
  <si>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</si>
  <si>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</si>
  <si>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</si>
  <si>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</si>
  <si>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</si>
  <si>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</si>
  <si>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</si>
  <si>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</si>
  <si>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</si>
  <si>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</si>
  <si>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</si>
  <si>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</si>
  <si>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</si>
  <si>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</si>
  <si>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</si>
  <si>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</si>
  <si>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</si>
  <si>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</si>
  <si>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</si>
  <si>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</si>
  <si>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</si>
  <si>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</si>
  <si>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</si>
  <si>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</si>
  <si>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</si>
  <si>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</si>
  <si>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</si>
  <si>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</si>
  <si>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</si>
  <si>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</si>
  <si>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</si>
  <si>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</si>
  <si>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</si>
  <si>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</si>
  <si>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</si>
  <si>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</si>
  <si>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</si>
  <si>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</si>
  <si>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</si>
  <si>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</si>
  <si>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</si>
  <si>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</si>
  <si>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</si>
  <si>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</si>
  <si>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</si>
  <si>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</si>
  <si>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</si>
  <si>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</si>
  <si>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</si>
  <si>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</si>
  <si>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</si>
  <si>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</si>
  <si>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</si>
  <si>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</si>
  <si>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</si>
  <si>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</si>
  <si>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</si>
  <si>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</si>
  <si>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</si>
  <si>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</si>
  <si>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</si>
  <si>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</si>
  <si>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</si>
  <si>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</si>
  <si>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</si>
  <si>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</si>
  <si>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</si>
  <si>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</si>
  <si>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</si>
  <si>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</si>
  <si>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</si>
  <si>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</si>
  <si>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</si>
  <si>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</si>
  <si>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</si>
  <si>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</si>
  <si>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</si>
  <si>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</si>
  <si>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</si>
  <si>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</si>
  <si>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</si>
  <si>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</si>
  <si>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</si>
  <si>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</si>
  <si>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</si>
  <si>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</si>
  <si>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</si>
  <si>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</si>
  <si>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</si>
  <si>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</si>
  <si>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</si>
  <si>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</si>
  <si>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</si>
  <si>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</si>
  <si>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</si>
  <si>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</si>
  <si>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</si>
  <si>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</si>
  <si>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</si>
  <si>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</si>
  <si>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</si>
  <si>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</si>
  <si>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</si>
  <si>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</si>
  <si>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</si>
  <si>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</si>
  <si>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</si>
  <si>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</si>
  <si>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</si>
  <si>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</si>
  <si>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</si>
  <si>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</si>
  <si>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</si>
  <si>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</si>
  <si>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</si>
  <si>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</si>
  <si>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</si>
  <si>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</si>
  <si>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</si>
  <si>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</si>
  <si>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</si>
  <si>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</si>
  <si>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</si>
  <si>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</si>
  <si>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</si>
  <si>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</si>
  <si>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</si>
  <si>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</si>
  <si>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</si>
  <si>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</si>
  <si>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</si>
  <si>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</si>
  <si>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</si>
  <si>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</si>
  <si>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</si>
  <si>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</si>
  <si>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</si>
  <si>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</si>
  <si>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</si>
  <si>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</si>
  <si>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</si>
  <si>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</si>
  <si>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</si>
  <si>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</si>
  <si>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</si>
  <si>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</si>
  <si>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</si>
  <si>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</si>
  <si>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</si>
  <si>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</si>
  <si>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</si>
  <si>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</si>
  <si>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</si>
  <si>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</si>
  <si>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</si>
  <si>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</si>
  <si>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</si>
  <si>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</si>
  <si>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</si>
  <si>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</si>
  <si>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</si>
  <si>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</si>
  <si>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</si>
  <si>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</si>
  <si>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</si>
  <si>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</si>
  <si>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</si>
  <si>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</si>
  <si>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</si>
  <si>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</si>
  <si>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</si>
  <si>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</si>
  <si>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</si>
  <si>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</si>
  <si>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</si>
  <si>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</si>
  <si>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</si>
  <si>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</si>
  <si>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</si>
  <si>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</si>
  <si>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</si>
  <si>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</si>
  <si>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</si>
  <si>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</si>
  <si>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</si>
  <si>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</si>
  <si>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</si>
  <si>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</si>
  <si>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</si>
  <si>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</si>
  <si>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</si>
  <si>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</si>
  <si>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</si>
  <si>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</si>
  <si>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</si>
  <si>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</si>
  <si>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</si>
  <si>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</si>
  <si>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</si>
  <si>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</si>
  <si>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</si>
  <si>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</si>
  <si>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</si>
  <si>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</si>
  <si>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</si>
  <si>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</si>
  <si>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</si>
  <si>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</si>
  <si>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</si>
  <si>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</si>
  <si>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</si>
  <si>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</si>
  <si>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</si>
  <si>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</si>
  <si>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</si>
  <si>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</si>
  <si>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</si>
  <si>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</si>
  <si>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</si>
  <si>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</si>
  <si>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</si>
  <si>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</si>
  <si>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</si>
  <si>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</si>
  <si>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</si>
  <si>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</si>
  <si>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</si>
  <si>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</si>
  <si>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</si>
  <si>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</si>
  <si>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</si>
  <si>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</si>
  <si>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</si>
  <si>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</si>
  <si>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</si>
  <si>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</si>
  <si>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</si>
  <si>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</si>
  <si>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</si>
  <si>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</si>
  <si>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</si>
  <si>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</si>
  <si>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</si>
  <si>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</si>
  <si>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</si>
  <si>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</si>
  <si>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</si>
  <si>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</si>
  <si>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</si>
  <si>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</si>
  <si>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</si>
  <si>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</si>
  <si>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</si>
  <si>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</si>
  <si>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</si>
  <si>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</si>
  <si>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</si>
  <si>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</si>
  <si>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</si>
  <si>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</si>
  <si>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</si>
  <si>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</si>
  <si>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</si>
  <si>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</si>
  <si>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</si>
  <si>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</si>
  <si>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</si>
  <si>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</si>
  <si>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</si>
  <si>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</si>
  <si>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</si>
  <si>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</si>
  <si>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</si>
  <si>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</si>
  <si>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</si>
  <si>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</si>
  <si>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</si>
  <si>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</si>
  <si>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</si>
  <si>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</si>
  <si>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</si>
  <si>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</si>
  <si>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</si>
  <si>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</si>
  <si>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</si>
  <si>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</si>
  <si>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</si>
  <si>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</si>
  <si>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</si>
  <si>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</si>
  <si>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</si>
  <si>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</si>
  <si>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</si>
  <si>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</si>
  <si>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</si>
  <si>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</si>
  <si>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</si>
  <si>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</si>
  <si>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</si>
  <si>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</si>
  <si>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</si>
  <si>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</si>
  <si>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</si>
  <si>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</si>
  <si>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</si>
  <si>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</si>
  <si>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</si>
  <si>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</si>
  <si>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</si>
  <si>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</si>
  <si>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</si>
  <si>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</si>
  <si>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</si>
  <si>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</si>
  <si>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</si>
  <si>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</si>
  <si>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</si>
  <si>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</si>
  <si>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</si>
  <si>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</si>
  <si>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</si>
  <si>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</si>
  <si>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</si>
  <si>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</si>
  <si>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</si>
  <si>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</si>
  <si>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</si>
  <si>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</si>
  <si>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</si>
  <si>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</si>
  <si>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</si>
  <si>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</si>
  <si>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</si>
  <si>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</si>
  <si>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</si>
  <si>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</si>
  <si>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</si>
  <si>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</si>
  <si>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</si>
  <si>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</si>
  <si>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</si>
  <si>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</si>
  <si>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</si>
  <si>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</si>
  <si>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</si>
  <si>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</si>
  <si>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</si>
  <si>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</si>
  <si>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</si>
  <si>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</si>
  <si>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</si>
  <si>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</si>
  <si>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</si>
  <si>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</si>
  <si>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</si>
  <si>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</si>
  <si>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</si>
  <si>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</si>
  <si>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</si>
  <si>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</si>
  <si>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</si>
  <si>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</si>
  <si>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</si>
  <si>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</si>
  <si>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</si>
  <si>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</si>
  <si>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</si>
  <si>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</si>
  <si>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</si>
  <si>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</si>
  <si>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</si>
  <si>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</si>
  <si>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</si>
  <si>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</si>
  <si>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</si>
  <si>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</si>
  <si>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</si>
  <si>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</si>
  <si>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</si>
  <si>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</si>
  <si>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</si>
  <si>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</si>
  <si>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</si>
  <si>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</si>
  <si>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</si>
  <si>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</si>
  <si>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</si>
  <si>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</si>
  <si>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</si>
  <si>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</si>
  <si>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</si>
  <si>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</si>
  <si>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</si>
  <si>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</si>
  <si>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</si>
  <si>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</si>
  <si>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</si>
  <si>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</si>
  <si>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</si>
  <si>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</si>
  <si>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</si>
  <si>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</si>
  <si>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</si>
  <si>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</si>
  <si>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</si>
  <si>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</si>
  <si>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</si>
  <si>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</si>
  <si>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</si>
  <si>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</si>
  <si>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</si>
  <si>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</si>
  <si>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</si>
  <si>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</si>
  <si>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</si>
  <si>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</si>
  <si>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</si>
  <si>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</si>
  <si>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</si>
  <si>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</si>
  <si>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</si>
  <si>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</si>
  <si>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</si>
  <si>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</si>
  <si>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</si>
  <si>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</si>
  <si>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</si>
  <si>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</si>
  <si>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</si>
  <si>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</si>
  <si>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</si>
  <si>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</si>
  <si>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</si>
  <si>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</si>
  <si>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</si>
  <si>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</si>
  <si>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</si>
  <si>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</si>
  <si>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</si>
  <si>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</si>
  <si>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</si>
  <si>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</si>
  <si>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</si>
  <si>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</si>
  <si>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</si>
  <si>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</si>
  <si>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</si>
  <si>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</si>
  <si>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</si>
  <si>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</si>
  <si>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</si>
  <si>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</si>
  <si>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</si>
  <si>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</si>
  <si>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</si>
  <si>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</si>
  <si>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</si>
  <si>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</si>
  <si>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</si>
  <si>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</si>
  <si>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</si>
  <si>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</si>
  <si>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</si>
  <si>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</si>
  <si>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</si>
  <si>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</si>
  <si>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</si>
  <si>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</si>
  <si>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</si>
  <si>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</si>
  <si>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</si>
  <si>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</si>
  <si>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</si>
  <si>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</si>
  <si>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</si>
  <si>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</si>
  <si>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</si>
  <si>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</si>
  <si>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</si>
  <si>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</si>
  <si>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</si>
  <si>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</si>
  <si>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</si>
  <si>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</si>
  <si>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</si>
  <si>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</si>
  <si>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</si>
  <si>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</si>
  <si>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</si>
  <si>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</si>
  <si>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</si>
  <si>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</si>
  <si>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</si>
  <si>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</si>
  <si>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</si>
  <si>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</si>
  <si>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</si>
  <si>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</si>
  <si>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</si>
  <si>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</si>
  <si>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</si>
  <si>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</si>
  <si>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</si>
  <si>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</si>
  <si>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</si>
  <si>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</si>
  <si>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</si>
  <si>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</si>
  <si>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</si>
  <si>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</si>
  <si>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</si>
  <si>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</si>
  <si>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</si>
  <si>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</si>
  <si>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</si>
  <si>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</si>
  <si>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</si>
  <si>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</si>
  <si>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</si>
  <si>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</si>
  <si>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</si>
  <si>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</si>
  <si>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</si>
  <si>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</si>
  <si>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</si>
  <si>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</si>
  <si>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</si>
  <si>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</si>
  <si>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</si>
  <si>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</si>
  <si>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</si>
  <si>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</si>
  <si>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</si>
  <si>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</si>
  <si>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</si>
  <si>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</si>
  <si>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</si>
  <si>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</si>
  <si>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</si>
  <si>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</si>
  <si>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</si>
  <si>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</si>
  <si>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</si>
  <si>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</si>
  <si>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</si>
  <si>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</si>
  <si>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</si>
  <si>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</si>
  <si>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</si>
  <si>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</si>
  <si>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</si>
  <si>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</si>
  <si>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</si>
  <si>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</si>
  <si>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</si>
  <si>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</si>
  <si>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</si>
  <si>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</si>
  <si>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</si>
  <si>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</si>
  <si>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</si>
  <si>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</si>
  <si>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</si>
  <si>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</si>
  <si>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</si>
  <si>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</si>
  <si>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</si>
  <si>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</si>
  <si>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</si>
  <si>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</si>
  <si>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</si>
  <si>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</si>
  <si>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</si>
  <si>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</si>
  <si>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</si>
  <si>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</si>
  <si>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</si>
  <si>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</si>
  <si>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</si>
  <si>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</si>
  <si>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</si>
  <si>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</si>
  <si>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</si>
  <si>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</si>
  <si>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</si>
  <si>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</si>
  <si>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</si>
  <si>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</si>
  <si>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</si>
  <si>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</si>
  <si>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</si>
  <si>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</si>
  <si>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</si>
  <si>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</si>
  <si>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</si>
  <si>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</si>
  <si>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</si>
  <si>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</si>
  <si>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</si>
  <si>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</si>
  <si>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</si>
  <si>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</si>
  <si>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</si>
  <si>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</si>
  <si>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</si>
  <si>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</si>
  <si>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</si>
  <si>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</si>
  <si>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</si>
  <si>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</si>
  <si>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</si>
  <si>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</si>
  <si>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</si>
  <si>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</si>
  <si>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</si>
  <si>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</si>
  <si>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</si>
  <si>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</si>
  <si>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</si>
  <si>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</si>
  <si>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</si>
  <si>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</si>
  <si>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</si>
  <si>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</si>
  <si>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</si>
  <si>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</si>
  <si>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</si>
  <si>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</si>
  <si>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</si>
  <si>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</si>
  <si>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</si>
  <si>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</si>
  <si>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</si>
  <si>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</si>
  <si>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</si>
  <si>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</si>
  <si>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</si>
  <si>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</si>
  <si>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</si>
  <si>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</si>
  <si>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</si>
  <si>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</si>
  <si>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</si>
  <si>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</si>
  <si>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</si>
  <si>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</si>
  <si>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</si>
  <si>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</si>
  <si>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</si>
  <si>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</si>
  <si>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</si>
  <si>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</si>
  <si>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</si>
  <si>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</si>
  <si>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</si>
  <si>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</si>
  <si>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</si>
  <si>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</si>
  <si>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</si>
  <si>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</si>
  <si>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</si>
  <si>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</si>
  <si>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</si>
  <si>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</si>
  <si>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</si>
  <si>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</si>
  <si>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</si>
  <si>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</si>
  <si>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</si>
  <si>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</si>
  <si>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</si>
  <si>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</si>
  <si>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</si>
  <si>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</si>
  <si>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</si>
  <si>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</si>
  <si>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</si>
  <si>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</si>
  <si>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</si>
  <si>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</si>
  <si>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</si>
  <si>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</si>
  <si>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</si>
  <si>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</si>
  <si>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</si>
  <si>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</si>
  <si>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</si>
  <si>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</si>
  <si>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</si>
  <si>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</si>
  <si>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</si>
  <si>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</si>
  <si>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</si>
  <si>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</si>
  <si>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</si>
  <si>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</si>
  <si>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</si>
  <si>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</si>
  <si>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</si>
  <si>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</si>
  <si>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</si>
  <si>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</si>
  <si>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</si>
  <si>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</si>
  <si>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</si>
  <si>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</si>
  <si>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</si>
  <si>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</si>
  <si>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</si>
  <si>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</si>
  <si>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</si>
  <si>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</si>
  <si>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</si>
  <si>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</si>
  <si>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</si>
  <si>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</si>
  <si>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</si>
  <si>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</si>
  <si>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</si>
  <si>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</si>
  <si>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</si>
  <si>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</si>
  <si>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</si>
  <si>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</si>
  <si>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</si>
  <si>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</si>
  <si>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</si>
  <si>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</si>
  <si>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</si>
  <si>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</si>
  <si>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</si>
  <si>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</si>
  <si>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</si>
  <si>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</si>
  <si>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</si>
  <si>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</si>
  <si>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</si>
  <si>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</si>
  <si>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</si>
  <si>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</si>
  <si>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</si>
  <si>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</si>
  <si>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</si>
  <si>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</si>
  <si>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</si>
  <si>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</si>
  <si>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</si>
  <si>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</si>
  <si>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</si>
  <si>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</si>
  <si>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</si>
  <si>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</si>
  <si>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</si>
  <si>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</si>
  <si>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</si>
  <si>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</si>
  <si>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</si>
  <si>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</si>
  <si>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</si>
  <si>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</si>
  <si>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</si>
  <si>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</si>
  <si>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</si>
  <si>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</si>
  <si>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</si>
  <si>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</si>
  <si>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</si>
  <si>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</si>
  <si>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</si>
  <si>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</si>
  <si>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</si>
  <si>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</si>
  <si>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</si>
  <si>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</si>
  <si>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</si>
  <si>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</si>
  <si>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</si>
  <si>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</si>
  <si>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</si>
  <si>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</si>
  <si>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</si>
  <si>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</si>
  <si>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</si>
  <si>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</si>
  <si>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</si>
  <si>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</si>
  <si>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</si>
  <si>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</si>
  <si>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</si>
  <si>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</si>
  <si>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</si>
  <si>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</si>
  <si>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</si>
  <si>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</si>
  <si>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</si>
  <si>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</si>
  <si>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</si>
  <si>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</si>
  <si>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</si>
  <si>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</si>
  <si>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</si>
  <si>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</si>
  <si>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</si>
  <si>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</si>
  <si>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</si>
  <si>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</si>
  <si>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</si>
  <si>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</si>
  <si>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</si>
  <si>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</si>
  <si>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</si>
  <si>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</si>
  <si>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</si>
  <si>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</si>
  <si>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</si>
  <si>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</si>
  <si>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</si>
  <si>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</si>
  <si>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</si>
  <si>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</si>
  <si>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</si>
  <si>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</si>
  <si>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</si>
  <si>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</si>
  <si>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</si>
  <si>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</si>
  <si>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</si>
  <si>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</si>
  <si>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</si>
  <si>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</si>
  <si>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</si>
  <si>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</si>
  <si>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</si>
  <si>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</si>
  <si>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</si>
  <si>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</si>
  <si>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</si>
  <si>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</si>
  <si>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</si>
  <si>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</si>
  <si>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</si>
  <si>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</si>
  <si>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</si>
  <si>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</si>
  <si>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</si>
  <si>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</si>
  <si>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</si>
  <si>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</si>
  <si>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</si>
  <si>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</si>
  <si>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</si>
  <si>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</si>
  <si>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</si>
  <si>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</si>
  <si>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</si>
  <si>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</si>
  <si>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</si>
  <si>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</si>
  <si>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</si>
  <si>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</si>
  <si>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</si>
  <si>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</si>
  <si>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</si>
  <si>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</si>
  <si>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</si>
  <si>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</si>
  <si>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</si>
  <si>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</si>
  <si>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</si>
  <si>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</si>
  <si>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</si>
  <si>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</si>
  <si>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</si>
  <si>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</si>
  <si>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</si>
  <si>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</si>
  <si>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</si>
  <si>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</si>
  <si>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</si>
  <si>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</si>
  <si>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</si>
  <si>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</si>
  <si>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</si>
  <si>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</si>
  <si>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</si>
  <si>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</si>
  <si>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</si>
  <si>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</si>
  <si>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</si>
  <si>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</si>
  <si>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</si>
  <si>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</si>
  <si>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</si>
  <si>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</si>
  <si>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</si>
  <si>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</si>
  <si>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</si>
  <si>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</si>
  <si>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</si>
  <si>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</si>
  <si>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</si>
  <si>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</si>
  <si>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</si>
  <si>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</si>
  <si>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</si>
  <si>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</si>
  <si>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</si>
  <si>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</si>
  <si>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</si>
  <si>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</si>
  <si>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</si>
  <si>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</si>
  <si>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</si>
  <si>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</si>
  <si>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</si>
  <si>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</si>
  <si>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</si>
  <si>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</si>
  <si>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</si>
  <si>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</si>
  <si>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</si>
  <si>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</si>
  <si>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</si>
  <si>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</si>
  <si>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</si>
  <si>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</si>
  <si>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</si>
  <si>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</si>
  <si>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</si>
  <si>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</si>
  <si>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</si>
  <si>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</si>
  <si>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</si>
  <si>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</si>
  <si>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</si>
  <si>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</si>
  <si>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</si>
  <si>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</si>
  <si>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</si>
  <si>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</si>
  <si>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</si>
  <si>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</si>
  <si>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</si>
  <si>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</si>
  <si>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</si>
  <si>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</si>
  <si>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</si>
  <si>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</si>
  <si>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</si>
  <si>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</si>
  <si>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</si>
  <si>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</si>
  <si>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</si>
  <si>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</si>
  <si>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</si>
  <si>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</si>
  <si>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</si>
  <si>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</si>
  <si>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</si>
  <si>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</si>
  <si>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</si>
  <si>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</si>
  <si>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</si>
  <si>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</si>
  <si>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</si>
  <si>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</si>
  <si>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</si>
  <si>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</si>
  <si>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</si>
  <si>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</si>
  <si>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</si>
  <si>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</si>
  <si>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</si>
  <si>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</si>
  <si>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</si>
  <si>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</si>
  <si>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</si>
  <si>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</si>
  <si>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</si>
  <si>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</si>
  <si>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</si>
  <si>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</si>
  <si>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</si>
  <si>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</si>
  <si>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</si>
  <si>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</si>
  <si>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</si>
  <si>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</si>
  <si>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</si>
  <si>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</si>
  <si>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</si>
  <si>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</si>
  <si>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</si>
  <si>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</si>
  <si>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</si>
  <si>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</si>
  <si>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</si>
  <si>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</si>
  <si>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</si>
  <si>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</si>
  <si>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</si>
  <si>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</si>
  <si>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</si>
  <si>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</si>
  <si>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</si>
  <si>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</si>
  <si>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</si>
  <si>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</si>
  <si>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</si>
  <si>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</si>
  <si>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</si>
  <si>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</si>
  <si>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</si>
  <si>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</si>
  <si>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</si>
  <si>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</si>
  <si>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</si>
  <si>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</si>
  <si>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</si>
  <si>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</si>
  <si>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</si>
  <si>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</si>
  <si>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</si>
  <si>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</si>
  <si>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</si>
  <si>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</si>
  <si>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</si>
  <si>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</si>
  <si>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</si>
  <si>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</si>
  <si>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</si>
  <si>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</si>
  <si>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</si>
  <si>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</si>
  <si>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</si>
  <si>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</si>
  <si>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</si>
  <si>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</si>
  <si>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</si>
  <si>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</si>
  <si>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</si>
  <si>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</si>
  <si>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</si>
  <si>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</si>
  <si>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</si>
  <si>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</si>
  <si>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</si>
  <si>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</si>
  <si>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</si>
  <si>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</si>
  <si>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</si>
  <si>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</si>
  <si>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</si>
  <si>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</si>
  <si>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</si>
  <si>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</si>
  <si>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</si>
  <si>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</si>
  <si>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</si>
  <si>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</si>
  <si>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</si>
  <si>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</si>
  <si>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</si>
  <si>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</si>
  <si>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</si>
  <si>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</si>
  <si>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</si>
  <si>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</si>
  <si>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</si>
  <si>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</si>
  <si>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</si>
  <si>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</si>
  <si>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</si>
  <si>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</si>
  <si>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</si>
  <si>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</si>
  <si>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</si>
  <si>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</si>
  <si>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</si>
  <si>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</si>
  <si>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</si>
  <si>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</si>
  <si>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</si>
  <si>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</si>
  <si>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</si>
  <si>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</si>
  <si>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</si>
  <si>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</si>
  <si>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</si>
  <si>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</si>
  <si>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</si>
  <si>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</si>
  <si>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</si>
  <si>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</si>
  <si>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</si>
  <si>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</si>
  <si>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</si>
  <si>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</si>
  <si>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</si>
  <si>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</si>
  <si>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</si>
  <si>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</si>
  <si>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</si>
  <si>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</si>
  <si>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</si>
  <si>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</si>
  <si>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</si>
  <si>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</si>
  <si>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</si>
  <si>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</si>
  <si>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</si>
  <si>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</si>
  <si>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</si>
  <si>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</si>
  <si>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</si>
  <si>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</si>
  <si>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</si>
  <si>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</si>
  <si>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</si>
  <si>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</si>
  <si>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</si>
  <si>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</si>
  <si>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</si>
  <si>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</si>
  <si>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</si>
  <si>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</si>
  <si>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</si>
  <si>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</si>
  <si>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</si>
  <si>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</si>
  <si>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</si>
  <si>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</si>
  <si>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</si>
  <si>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</si>
  <si>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</si>
  <si>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</si>
  <si>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</si>
  <si>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</si>
  <si>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</si>
  <si>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</si>
  <si>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</si>
  <si>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</si>
  <si>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</si>
  <si>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</si>
  <si>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</si>
  <si>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</si>
  <si>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</si>
  <si>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</si>
  <si>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</si>
  <si>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</si>
  <si>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</si>
  <si>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</si>
  <si>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</si>
  <si>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</si>
  <si>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</si>
  <si>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</si>
  <si>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</si>
  <si>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</si>
  <si>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</si>
  <si>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</si>
  <si>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</si>
  <si>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</si>
  <si>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</si>
  <si>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</si>
  <si>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</si>
  <si>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</si>
  <si>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</si>
  <si>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</si>
  <si>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</si>
  <si>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</si>
  <si>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</si>
  <si>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</si>
  <si>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</si>
  <si>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</si>
  <si>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</si>
  <si>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</si>
  <si>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</si>
  <si>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</si>
  <si>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</si>
  <si>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</si>
  <si>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</si>
  <si>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</si>
  <si>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</si>
  <si>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</si>
  <si>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</si>
  <si>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</si>
  <si>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</si>
  <si>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</si>
  <si>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</si>
  <si>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</si>
  <si>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</si>
  <si>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</si>
  <si>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</si>
  <si>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</si>
  <si>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</si>
  <si>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</si>
  <si>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</si>
  <si>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</si>
  <si>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</si>
  <si>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</si>
  <si>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</si>
  <si>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</si>
  <si>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</si>
  <si>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</si>
  <si>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</si>
  <si>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</si>
  <si>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</si>
  <si>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</si>
  <si>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</si>
  <si>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</si>
  <si>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</si>
  <si>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</si>
  <si>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</si>
  <si>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</si>
  <si>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</si>
  <si>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</si>
  <si>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</si>
  <si>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</si>
  <si>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</si>
  <si>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</si>
  <si>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</si>
  <si>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</si>
  <si>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</si>
  <si>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</si>
  <si>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</si>
  <si>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</si>
  <si>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</si>
  <si>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</si>
  <si>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</si>
  <si>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</si>
  <si>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</si>
  <si>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</si>
  <si>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</si>
  <si>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</si>
  <si>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</si>
  <si>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</si>
  <si>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</si>
  <si>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</si>
  <si>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</si>
  <si>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</si>
  <si>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</si>
  <si>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</si>
  <si>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</si>
  <si>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</si>
  <si>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</si>
  <si>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</si>
  <si>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</si>
  <si>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</si>
  <si>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</si>
  <si>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</si>
  <si>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</si>
  <si>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</si>
  <si>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</si>
  <si>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</si>
  <si>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</si>
  <si>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</si>
  <si>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</si>
  <si>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</si>
  <si>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</si>
  <si>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</si>
  <si>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</si>
  <si>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</si>
  <si>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</si>
  <si>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</si>
  <si>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</si>
  <si>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</si>
  <si>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</si>
  <si>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</si>
  <si>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</si>
  <si>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</si>
  <si>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</si>
  <si>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</si>
  <si>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</si>
  <si>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</si>
  <si>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</si>
  <si>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</si>
  <si>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</si>
  <si>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</si>
  <si>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</si>
  <si>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</si>
  <si>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</si>
  <si>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</si>
  <si>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</si>
  <si>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</si>
  <si>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</si>
  <si>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</si>
  <si>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</si>
  <si>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</si>
  <si>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</si>
  <si>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</si>
  <si>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</si>
  <si>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</si>
  <si>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</si>
  <si>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</si>
  <si>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</si>
  <si>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</si>
  <si>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</si>
  <si>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</si>
  <si>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</si>
  <si>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</si>
  <si>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</si>
  <si>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</si>
  <si>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</si>
  <si>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</si>
  <si>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</si>
  <si>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</si>
  <si>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</si>
  <si>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</si>
  <si>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</si>
  <si>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</si>
  <si>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</si>
  <si>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</si>
  <si>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</si>
  <si>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</si>
  <si>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</si>
  <si>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</si>
  <si>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</si>
  <si>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</si>
  <si>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</si>
  <si>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</si>
  <si>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</si>
  <si>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</si>
  <si>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</si>
  <si>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</si>
  <si>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</si>
  <si>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</si>
  <si>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</si>
  <si>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</si>
  <si>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</si>
  <si>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</si>
  <si>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</si>
  <si>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</si>
  <si>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</si>
  <si>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</si>
  <si>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</si>
  <si>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</si>
  <si>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</si>
  <si>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</si>
  <si>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</si>
  <si>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</si>
  <si>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</si>
  <si>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</si>
  <si>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</si>
  <si>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</si>
  <si>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</si>
  <si>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</si>
  <si>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</si>
  <si>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</si>
  <si>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</si>
  <si>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</si>
  <si>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</si>
  <si>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</si>
  <si>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</si>
  <si>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</si>
  <si>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</si>
  <si>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</si>
  <si>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</si>
  <si>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</si>
  <si>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</si>
  <si>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</si>
  <si>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</si>
  <si>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</si>
  <si>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</si>
  <si>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</si>
  <si>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</si>
  <si>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</si>
  <si>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</si>
  <si>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</si>
  <si>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</si>
  <si>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</si>
  <si>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</si>
  <si>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</si>
  <si>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</si>
  <si>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</si>
  <si>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</si>
  <si>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</si>
  <si>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</si>
  <si>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</si>
  <si>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</si>
  <si>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</si>
  <si>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</si>
  <si>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</si>
  <si>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</si>
  <si>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</si>
  <si>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</si>
  <si>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</si>
  <si>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</si>
  <si>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</si>
  <si>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</si>
  <si>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</si>
  <si>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</si>
  <si>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</si>
  <si>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</si>
  <si>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</si>
  <si>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</si>
  <si>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</si>
  <si>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</si>
  <si>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</si>
  <si>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</si>
  <si>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</si>
  <si>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</si>
  <si>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</si>
  <si>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</si>
  <si>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</si>
  <si>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</si>
  <si>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</si>
  <si>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</si>
  <si>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</si>
  <si>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</si>
  <si>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</si>
  <si>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</si>
  <si>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</si>
  <si>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</si>
  <si>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</si>
  <si>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</si>
  <si>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</si>
  <si>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</si>
  <si>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</si>
  <si>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</si>
  <si>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</si>
  <si>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</si>
  <si>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</si>
  <si>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</si>
  <si>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</si>
  <si>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</si>
  <si>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</si>
  <si>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</si>
  <si>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</si>
  <si>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</si>
  <si>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</si>
  <si>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</si>
  <si>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</si>
  <si>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</si>
  <si>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</si>
  <si>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</si>
  <si>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</si>
  <si>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</si>
  <si>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</si>
  <si>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</si>
  <si>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</si>
  <si>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</si>
  <si>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</si>
  <si>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</si>
  <si>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</si>
  <si>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</si>
  <si>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</si>
  <si>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</si>
  <si>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</si>
  <si>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</si>
  <si>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</si>
  <si>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</si>
  <si>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</si>
  <si>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</si>
  <si>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</si>
  <si>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</si>
  <si>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</si>
  <si>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</si>
  <si>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</si>
  <si>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</si>
  <si>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</si>
  <si>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</si>
  <si>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</si>
  <si>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</si>
  <si>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</si>
  <si>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</si>
  <si>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</si>
  <si>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</si>
  <si>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</si>
  <si>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</si>
  <si>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</si>
  <si>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</si>
  <si>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</si>
  <si>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</si>
  <si>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</si>
  <si>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</si>
  <si>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</si>
  <si>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</si>
  <si>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</si>
  <si>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</si>
  <si>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</si>
  <si>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</si>
  <si>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</si>
  <si>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</si>
  <si>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</si>
  <si>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</si>
  <si>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</si>
  <si>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</si>
  <si>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</si>
  <si>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</si>
  <si>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</si>
  <si>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</si>
  <si>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</si>
  <si>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</si>
  <si>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</si>
  <si>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</si>
  <si>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</si>
  <si>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</si>
  <si>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</si>
  <si>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</si>
  <si>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</si>
  <si>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</si>
  <si>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</si>
  <si>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</si>
  <si>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</si>
  <si>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</si>
  <si>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</si>
  <si>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</si>
  <si>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</si>
  <si>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</si>
  <si>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</si>
  <si>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</si>
  <si>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</si>
  <si>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</si>
  <si>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</si>
  <si>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</si>
  <si>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</si>
  <si>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</si>
  <si>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</si>
  <si>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</si>
  <si>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</si>
  <si>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</si>
  <si>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</si>
  <si>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</si>
  <si>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</si>
  <si>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</si>
  <si>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</si>
  <si>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</si>
  <si>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</si>
  <si>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</si>
  <si>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</si>
  <si>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</si>
  <si>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</si>
  <si>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</si>
  <si>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</si>
  <si>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</si>
  <si>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</si>
  <si>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</si>
  <si>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</si>
  <si>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</si>
  <si>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</si>
  <si>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</si>
  <si>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</si>
  <si>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</si>
  <si>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</si>
  <si>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</si>
  <si>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</si>
  <si>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</si>
  <si>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</si>
  <si>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</si>
  <si>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</si>
  <si>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</si>
  <si>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</si>
  <si>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</si>
  <si>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</si>
  <si>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</si>
  <si>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</si>
  <si>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</si>
  <si>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</si>
  <si>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</si>
  <si>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</si>
  <si>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</si>
  <si>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</si>
  <si>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</si>
  <si>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</si>
  <si>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</si>
  <si>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</si>
  <si>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</si>
  <si>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</si>
  <si>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</si>
  <si>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</si>
  <si>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</si>
  <si>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</si>
  <si>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</si>
  <si>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</si>
  <si>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</si>
  <si>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</si>
  <si>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</si>
  <si>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</si>
  <si>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</si>
  <si>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</si>
  <si>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</si>
  <si>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</si>
  <si>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</si>
  <si>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</si>
  <si>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</si>
  <si>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</si>
  <si>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</si>
  <si>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</si>
  <si>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</si>
  <si>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</si>
  <si>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</si>
  <si>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</si>
  <si>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</si>
  <si>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</si>
  <si>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</si>
  <si>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</si>
  <si>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</si>
  <si>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</si>
  <si>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</si>
  <si>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</si>
  <si>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</si>
  <si>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</si>
  <si>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</si>
  <si>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</si>
  <si>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</si>
  <si>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</si>
  <si>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</si>
  <si>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</si>
  <si>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</si>
  <si>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</si>
  <si>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</si>
  <si>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</si>
  <si>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</si>
  <si>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</si>
  <si>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</si>
  <si>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</si>
  <si>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</si>
  <si>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</si>
  <si>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</si>
  <si>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</si>
  <si>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</si>
  <si>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</si>
  <si>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</si>
  <si>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</si>
  <si>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</si>
  <si>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</si>
  <si>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</si>
  <si>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</si>
  <si>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</si>
  <si>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</si>
  <si>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</si>
  <si>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</si>
  <si>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</si>
  <si>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</si>
  <si>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</si>
  <si>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</si>
  <si>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</si>
  <si>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</si>
  <si>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</si>
  <si>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</si>
  <si>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</si>
  <si>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</si>
  <si>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</si>
  <si>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</si>
  <si>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</si>
  <si>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</si>
  <si>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</si>
  <si>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</si>
  <si>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</si>
  <si>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</si>
  <si>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</si>
  <si>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</si>
  <si>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</si>
  <si>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</si>
  <si>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</si>
  <si>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</si>
  <si>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</si>
  <si>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</si>
  <si>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</si>
  <si>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</si>
  <si>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</si>
  <si>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</si>
  <si>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</si>
  <si>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</si>
  <si>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</si>
  <si>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</si>
  <si>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</si>
  <si>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</si>
  <si>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</si>
  <si>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</si>
  <si>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</si>
  <si>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</si>
  <si>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</si>
  <si>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</si>
  <si>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</si>
  <si>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</si>
  <si>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</si>
  <si>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</si>
  <si>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</si>
  <si>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</si>
  <si>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</si>
  <si>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</si>
  <si>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</si>
  <si>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</si>
  <si>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</si>
  <si>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</si>
  <si>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</si>
  <si>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</si>
  <si>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</si>
  <si>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</si>
  <si>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</si>
  <si>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</si>
  <si>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</si>
  <si>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</si>
  <si>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</si>
  <si>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</si>
  <si>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</si>
  <si>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</si>
  <si>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</si>
  <si>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</si>
  <si>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</si>
  <si>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</si>
  <si>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</si>
  <si>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</si>
  <si>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</si>
  <si>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</si>
  <si>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</si>
  <si>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</si>
  <si>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</si>
  <si>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</si>
  <si>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</si>
  <si>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</si>
  <si>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</si>
  <si>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</si>
  <si>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</si>
  <si>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</si>
  <si>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</si>
  <si>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</si>
  <si>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</si>
  <si>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</si>
  <si>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</si>
  <si>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</si>
  <si>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</si>
  <si>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</si>
  <si>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</si>
  <si>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</si>
  <si>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</si>
  <si>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</si>
  <si>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</si>
  <si>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</si>
  <si>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</si>
  <si>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</si>
  <si>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</si>
  <si>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</si>
  <si>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</si>
  <si>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</si>
  <si>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</si>
  <si>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</si>
  <si>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</si>
  <si>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</si>
  <si>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</si>
  <si>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</si>
  <si>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</si>
  <si>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</si>
  <si>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</si>
  <si>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</si>
  <si>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</si>
  <si>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</si>
  <si>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</si>
  <si>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</si>
  <si>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</si>
  <si>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</si>
  <si>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</si>
  <si>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</si>
  <si>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</si>
  <si>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</si>
  <si>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</si>
  <si>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</si>
  <si>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</si>
  <si>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</si>
  <si>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</si>
  <si>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</si>
  <si>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</si>
  <si>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</si>
  <si>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</si>
  <si>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</si>
  <si>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</si>
  <si>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</si>
  <si>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</si>
  <si>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</si>
  <si>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</si>
  <si>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</si>
  <si>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</si>
  <si>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</si>
  <si>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</si>
  <si>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</si>
  <si>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</si>
  <si>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</si>
  <si>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</si>
  <si>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</si>
  <si>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</si>
  <si>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</si>
  <si>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</si>
  <si>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</si>
  <si>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</si>
  <si>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</si>
  <si>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</si>
  <si>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</si>
  <si>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</si>
  <si>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</si>
  <si>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</si>
  <si>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</si>
  <si>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</si>
  <si>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</si>
  <si>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</si>
  <si>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</si>
  <si>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</si>
  <si>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</si>
  <si>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</si>
  <si>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</si>
  <si>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</si>
  <si>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</si>
  <si>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</si>
  <si>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</si>
  <si>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</si>
  <si>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</si>
  <si>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</si>
  <si>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</si>
  <si>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</si>
  <si>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</si>
  <si>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</si>
  <si>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</si>
  <si>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</si>
  <si>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</si>
  <si>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</si>
  <si>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</si>
  <si>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</si>
  <si>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</si>
  <si>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</si>
  <si>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</si>
  <si>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</si>
  <si>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</si>
  <si>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</si>
  <si>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</si>
  <si>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</si>
  <si>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</si>
  <si>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</si>
  <si>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</si>
  <si>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</si>
  <si>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</si>
  <si>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</si>
  <si>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</si>
  <si>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</si>
  <si>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</si>
  <si>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</si>
  <si>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</si>
  <si>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</si>
  <si>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</si>
  <si>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</si>
  <si>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</si>
  <si>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</si>
  <si>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</si>
  <si>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</si>
  <si>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</si>
  <si>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</si>
  <si>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</si>
  <si>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</si>
  <si>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</si>
  <si>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</si>
  <si>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</si>
  <si>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</si>
  <si>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</si>
  <si>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</si>
  <si>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</si>
  <si>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</si>
  <si>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</si>
  <si>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</si>
  <si>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</si>
  <si>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</si>
  <si>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</si>
  <si>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</si>
  <si>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</si>
  <si>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</si>
  <si>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</si>
  <si>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</si>
  <si>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</si>
  <si>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</si>
  <si>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</si>
  <si>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</si>
  <si>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</si>
  <si>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</si>
  <si>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</si>
  <si>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</si>
  <si>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</si>
  <si>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</si>
  <si>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</si>
  <si>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</si>
  <si>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</si>
  <si>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</si>
  <si>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</si>
  <si>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</si>
  <si>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</si>
  <si>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</si>
  <si>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</si>
  <si>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</si>
  <si>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</si>
  <si>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</si>
  <si>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</si>
  <si>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</si>
  <si>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</si>
  <si>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</si>
  <si>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</si>
  <si>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</si>
  <si>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</si>
  <si>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</si>
  <si>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</si>
  <si>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</si>
  <si>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</si>
  <si>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</si>
  <si>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</si>
  <si>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</si>
  <si>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</si>
  <si>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</si>
  <si>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</si>
  <si>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</si>
  <si>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</si>
  <si>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</si>
  <si>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</si>
  <si>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</si>
  <si>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</si>
  <si>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</si>
  <si>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</si>
  <si>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</si>
  <si>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</si>
  <si>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</si>
  <si>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</si>
  <si>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</si>
  <si>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</si>
  <si>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</si>
  <si>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</si>
  <si>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</si>
  <si>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</si>
  <si>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</si>
  <si>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</si>
  <si>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</si>
  <si>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</si>
  <si>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</si>
  <si>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</si>
  <si>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</si>
  <si>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</si>
  <si>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</si>
  <si>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</si>
  <si>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</si>
  <si>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</si>
  <si>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</si>
  <si>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</si>
  <si>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</si>
  <si>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</si>
  <si>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</si>
  <si>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</si>
  <si>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</si>
  <si>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</si>
  <si>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</si>
  <si>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</si>
  <si>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</si>
  <si>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</si>
  <si>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</si>
  <si>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</si>
  <si>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</si>
  <si>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</si>
  <si>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</si>
  <si>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</si>
  <si>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</si>
  <si>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</si>
  <si>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</si>
  <si>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</si>
  <si>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</si>
  <si>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</si>
  <si>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</si>
  <si>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</si>
  <si>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</si>
  <si>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</si>
  <si>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</si>
  <si>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</si>
  <si>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</si>
  <si>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</si>
  <si>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</si>
  <si>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</si>
  <si>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</si>
  <si>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</si>
  <si>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</si>
  <si>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</si>
  <si>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</si>
  <si>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</si>
  <si>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</si>
  <si>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</si>
  <si>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</si>
  <si>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</si>
  <si>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</si>
  <si>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</si>
  <si>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</si>
  <si>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</si>
  <si>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</si>
  <si>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</si>
  <si>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</si>
  <si>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</si>
  <si>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</si>
  <si>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</si>
  <si>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</si>
  <si>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</si>
  <si>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</si>
  <si>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</si>
  <si>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</si>
  <si>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</si>
  <si>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</si>
  <si>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</si>
  <si>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</si>
  <si>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</si>
  <si>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</si>
  <si>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</si>
  <si>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</si>
  <si>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</si>
  <si>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</si>
  <si>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</si>
  <si>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</si>
  <si>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</si>
  <si>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</si>
  <si>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</si>
  <si>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</si>
  <si>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</si>
  <si>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</si>
  <si>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</si>
  <si>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</si>
  <si>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</si>
  <si>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</si>
  <si>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</si>
  <si>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</si>
  <si>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</si>
  <si>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</si>
  <si>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</si>
  <si>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</si>
  <si>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</si>
  <si>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</si>
  <si>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</si>
  <si>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</si>
  <si>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</si>
  <si>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</si>
  <si>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</si>
  <si>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</si>
  <si>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</si>
  <si>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</si>
  <si>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</si>
  <si>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</si>
  <si>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</si>
  <si>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</si>
  <si>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</si>
  <si>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</si>
  <si>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</si>
  <si>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</si>
  <si>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</si>
  <si>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</si>
  <si>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</si>
  <si>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</si>
  <si>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</si>
  <si>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</si>
  <si>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</si>
  <si>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</si>
  <si>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</si>
  <si>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</si>
  <si>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</si>
  <si>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</si>
  <si>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</si>
  <si>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</si>
  <si>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</si>
  <si>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</si>
  <si>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</si>
  <si>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</si>
  <si>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</si>
  <si>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</si>
  <si>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</si>
  <si>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</si>
  <si>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</si>
  <si>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</si>
  <si>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</si>
  <si>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</si>
  <si>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</si>
  <si>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</si>
  <si>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</si>
  <si>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</si>
  <si>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</si>
  <si>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</si>
  <si>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</si>
  <si>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</si>
  <si>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</si>
  <si>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</si>
  <si>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</si>
  <si>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</si>
  <si>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</si>
  <si>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</si>
  <si>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</si>
  <si>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</si>
  <si>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</si>
  <si>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</si>
  <si>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</si>
  <si>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</si>
  <si>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</si>
  <si>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</si>
  <si>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</si>
  <si>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</si>
  <si>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</si>
  <si>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</si>
  <si>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</si>
  <si>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</si>
  <si>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</si>
  <si>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</si>
  <si>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</si>
  <si>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</si>
  <si>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</si>
  <si>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</si>
  <si>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</si>
  <si>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</si>
  <si>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</si>
  <si>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</si>
  <si>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</si>
  <si>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</si>
  <si>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</si>
  <si>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</si>
  <si>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</si>
  <si>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</si>
  <si>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</si>
  <si>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</si>
  <si>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</si>
  <si>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</si>
  <si>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</si>
  <si>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</si>
  <si>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</si>
  <si>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</si>
  <si>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</si>
  <si>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</si>
  <si>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</si>
  <si>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</si>
  <si>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</si>
  <si>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</si>
  <si>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</si>
  <si>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</si>
  <si>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</si>
  <si>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</si>
  <si>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</si>
  <si>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</si>
  <si>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</si>
  <si>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</si>
  <si>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</si>
  <si>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</si>
  <si>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</si>
  <si>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</si>
  <si>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</si>
  <si>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</si>
  <si>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</si>
  <si>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</si>
  <si>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</si>
  <si>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</si>
  <si>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</si>
  <si>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</si>
  <si>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</si>
  <si>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</si>
  <si>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</si>
  <si>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</si>
  <si>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</si>
  <si>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</si>
  <si>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</si>
  <si>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</si>
  <si>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</si>
  <si>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</si>
  <si>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</si>
  <si>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</si>
  <si>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</si>
  <si>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</si>
  <si>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</si>
  <si>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</si>
  <si>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</si>
  <si>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</si>
  <si>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</si>
  <si>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</si>
  <si>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</si>
  <si>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</si>
  <si>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</si>
  <si>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</si>
  <si>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</si>
  <si>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</si>
  <si>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</si>
  <si>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</si>
  <si>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</si>
  <si>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</si>
  <si>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</si>
  <si>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</si>
  <si>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</si>
  <si>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</si>
  <si>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</si>
  <si>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</si>
  <si>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</si>
  <si>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</si>
  <si>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</si>
  <si>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</si>
  <si>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</si>
  <si>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</si>
  <si>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</si>
  <si>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</si>
  <si>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</si>
  <si>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</si>
  <si>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</si>
  <si>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</si>
  <si>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</si>
  <si>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</si>
  <si>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</si>
  <si>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</si>
  <si>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</si>
  <si>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</si>
  <si>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</si>
  <si>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</si>
  <si>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</si>
  <si>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</si>
  <si>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</si>
  <si>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</si>
  <si>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</si>
  <si>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</si>
  <si>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</si>
  <si>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</si>
  <si>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</si>
  <si>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</si>
  <si>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</si>
  <si>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</si>
  <si>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</si>
  <si>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</si>
  <si>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</si>
  <si>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</si>
  <si>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</si>
  <si>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</si>
  <si>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</si>
  <si>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</si>
  <si>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</si>
  <si>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</si>
  <si>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</si>
  <si>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</si>
  <si>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</si>
  <si>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</si>
  <si>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</si>
  <si>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</si>
  <si>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</si>
  <si>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</si>
  <si>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</si>
  <si>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</si>
  <si>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</si>
  <si>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</si>
  <si>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</si>
  <si>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</si>
  <si>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</si>
  <si>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</si>
  <si>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</si>
  <si>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</si>
  <si>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</si>
  <si>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</si>
  <si>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</si>
  <si>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</si>
  <si>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</si>
  <si>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</si>
  <si>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</si>
  <si>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</si>
  <si>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</si>
  <si>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</si>
  <si>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</si>
  <si>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</si>
  <si>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</si>
  <si>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</si>
  <si>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</si>
  <si>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</si>
  <si>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</si>
  <si>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</si>
  <si>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</si>
  <si>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</si>
  <si>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</si>
  <si>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</si>
  <si>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</si>
  <si>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</si>
  <si>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</si>
  <si>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</si>
  <si>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</si>
  <si>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</si>
  <si>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</si>
  <si>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</si>
  <si>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</si>
  <si>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</si>
  <si>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</si>
  <si>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</si>
  <si>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</si>
  <si>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</si>
  <si>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</si>
  <si>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</si>
  <si>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</si>
  <si>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</si>
  <si>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</si>
  <si>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</si>
  <si>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</si>
  <si>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</si>
  <si>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</si>
  <si>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</si>
  <si>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</si>
  <si>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</si>
  <si>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</si>
  <si>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</si>
  <si>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</si>
  <si>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</si>
  <si>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</si>
  <si>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</si>
  <si>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</si>
  <si>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</si>
  <si>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</si>
  <si>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</si>
  <si>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</si>
  <si>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</si>
  <si>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</si>
  <si>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</si>
  <si>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</si>
  <si>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</si>
  <si>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</si>
  <si>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</si>
  <si>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</si>
  <si>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</si>
  <si>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</si>
  <si>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</si>
  <si>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</si>
  <si>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</si>
  <si>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</si>
  <si>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</si>
  <si>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</si>
  <si>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</si>
  <si>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</si>
  <si>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</si>
  <si>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</si>
  <si>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</si>
  <si>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</si>
  <si>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</si>
  <si>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</si>
  <si>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</si>
  <si>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</si>
  <si>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</si>
  <si>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</si>
  <si>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</si>
  <si>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</si>
  <si>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</si>
  <si>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</si>
  <si>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</si>
  <si>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</si>
  <si>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</si>
  <si>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</si>
  <si>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</si>
  <si>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</si>
  <si>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</si>
  <si>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</si>
  <si>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</si>
  <si>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</si>
  <si>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</si>
  <si>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</si>
  <si>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</si>
  <si>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</si>
  <si>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</si>
  <si>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</si>
  <si>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</si>
  <si>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</si>
  <si>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</si>
  <si>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</si>
  <si>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</si>
  <si>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</si>
  <si>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</si>
  <si>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</si>
  <si>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</si>
  <si>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</si>
  <si>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</si>
  <si>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</si>
  <si>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</si>
  <si>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</si>
  <si>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</si>
  <si>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</si>
  <si>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</si>
  <si>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</si>
  <si>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</si>
  <si>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</si>
  <si>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</si>
  <si>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</si>
  <si>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</si>
  <si>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</si>
  <si>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</si>
  <si>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</si>
  <si>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</si>
  <si>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</si>
  <si>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</si>
  <si>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</si>
  <si>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</si>
  <si>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</si>
  <si>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</si>
  <si>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</si>
  <si>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</si>
  <si>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</si>
  <si>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</si>
  <si>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</si>
  <si>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</si>
  <si>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</si>
  <si>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</si>
  <si>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</si>
  <si>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</si>
  <si>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</si>
  <si>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</si>
  <si>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</si>
  <si>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</si>
  <si>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</si>
  <si>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</si>
  <si>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</si>
  <si>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</si>
  <si>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</si>
  <si>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</si>
  <si>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</si>
  <si>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</si>
  <si>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</si>
  <si>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</si>
  <si>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</si>
  <si>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</si>
  <si>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</si>
  <si>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</si>
  <si>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</si>
  <si>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</si>
  <si>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</si>
  <si>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</si>
  <si>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</si>
  <si>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</si>
  <si>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</si>
  <si>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</si>
  <si>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</si>
  <si>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</si>
  <si>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</si>
  <si>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</si>
  <si>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</si>
  <si>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</si>
  <si>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</si>
  <si>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</si>
  <si>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</si>
  <si>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</si>
  <si>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</si>
  <si>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</si>
  <si>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</si>
  <si>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</si>
  <si>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</si>
  <si>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</si>
  <si>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</si>
  <si>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</si>
  <si>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</si>
  <si>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</si>
  <si>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</si>
  <si>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</si>
  <si>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</si>
  <si>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</si>
  <si>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</si>
  <si>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</si>
  <si>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</si>
  <si>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</si>
  <si>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</si>
  <si>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</si>
  <si>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</si>
  <si>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</si>
  <si>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</si>
  <si>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</si>
  <si>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</si>
  <si>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</si>
  <si>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</si>
  <si>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</si>
  <si>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</si>
  <si>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</si>
  <si>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</si>
  <si>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</si>
  <si>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</si>
  <si>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</si>
  <si>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</si>
  <si>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</si>
  <si>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</si>
  <si>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</si>
  <si>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</si>
  <si>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</si>
  <si>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</si>
  <si>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</si>
  <si>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</si>
  <si>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</si>
  <si>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</si>
  <si>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</si>
  <si>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</si>
  <si>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</si>
  <si>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</si>
  <si>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</si>
  <si>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</si>
  <si>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</si>
  <si>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</si>
  <si>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</si>
  <si>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</si>
  <si>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</si>
  <si>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</si>
  <si>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</si>
  <si>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</si>
  <si>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</si>
  <si>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</si>
  <si>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</si>
  <si>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</si>
  <si>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</si>
  <si>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</si>
  <si>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</si>
  <si>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</si>
  <si>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</si>
  <si>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</si>
  <si>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</si>
  <si>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</si>
  <si>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</si>
  <si>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</si>
  <si>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</si>
  <si>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</si>
  <si>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</si>
  <si>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</si>
  <si>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</si>
  <si>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</si>
  <si>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</si>
  <si>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</si>
  <si>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</si>
  <si>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</si>
  <si>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</si>
  <si>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</si>
  <si>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</si>
  <si>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</si>
  <si>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</si>
  <si>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</si>
  <si>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</si>
  <si>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</si>
  <si>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</si>
  <si>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</si>
  <si>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</si>
  <si>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</si>
  <si>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</si>
  <si>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</si>
  <si>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</si>
  <si>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</si>
  <si>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</si>
  <si>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</si>
  <si>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</si>
  <si>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</si>
  <si>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</si>
  <si>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</si>
  <si>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</si>
  <si>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</si>
  <si>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</si>
  <si>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</si>
  <si>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</si>
  <si>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</si>
  <si>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</si>
  <si>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</si>
  <si>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</si>
  <si>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</si>
  <si>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</si>
  <si>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</si>
  <si>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</si>
  <si>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</si>
  <si>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</si>
  <si>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</si>
  <si>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</si>
  <si>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</si>
  <si>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</si>
  <si>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</si>
  <si>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</si>
  <si>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</si>
  <si>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</si>
  <si>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</si>
  <si>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</si>
  <si>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</si>
  <si>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</si>
  <si>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</si>
  <si>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</si>
  <si>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</si>
  <si>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</si>
  <si>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</si>
  <si>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</si>
  <si>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</si>
  <si>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</si>
  <si>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</si>
  <si>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</si>
  <si>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</si>
  <si>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</si>
  <si>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</si>
  <si>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</si>
  <si>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</si>
  <si>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</si>
  <si>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</si>
  <si>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</si>
  <si>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</si>
  <si>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</si>
  <si>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</si>
  <si>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</si>
  <si>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</si>
  <si>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</si>
  <si>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</si>
  <si>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</si>
  <si>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</si>
  <si>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</si>
  <si>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</si>
  <si>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</si>
  <si>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</si>
  <si>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</si>
  <si>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</si>
  <si>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</si>
  <si>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</si>
  <si>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</si>
  <si>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</si>
  <si>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</si>
  <si>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</si>
  <si>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</si>
  <si>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</si>
  <si>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</si>
  <si>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</si>
  <si>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</si>
  <si>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</si>
  <si>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</si>
  <si>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</si>
  <si>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</si>
  <si>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</si>
  <si>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</si>
  <si>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</si>
  <si>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</si>
  <si>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</si>
  <si>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</si>
  <si>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</si>
  <si>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</si>
  <si>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</si>
  <si>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</si>
  <si>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</si>
  <si>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</si>
  <si>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</si>
  <si>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</si>
  <si>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</si>
  <si>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</si>
  <si>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</si>
  <si>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</si>
  <si>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</si>
  <si>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</si>
  <si>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</si>
  <si>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</si>
  <si>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</si>
  <si>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</si>
  <si>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</si>
  <si>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</si>
  <si>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</si>
  <si>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</si>
  <si>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</si>
  <si>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</si>
  <si>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</si>
  <si>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</si>
  <si>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</si>
  <si>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</si>
  <si>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</si>
  <si>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</si>
  <si>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</si>
  <si>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</si>
  <si>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</si>
  <si>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</si>
  <si>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</si>
  <si>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</si>
  <si>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</si>
  <si>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</si>
  <si>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</si>
  <si>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</si>
  <si>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</si>
  <si>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</si>
  <si>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</si>
  <si>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</si>
  <si>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</si>
  <si>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</si>
  <si>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</si>
  <si>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</si>
  <si>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</si>
  <si>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</si>
  <si>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</si>
  <si>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</si>
  <si>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</si>
  <si>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</si>
  <si>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</si>
  <si>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</si>
  <si>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</si>
  <si>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</si>
  <si>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</si>
  <si>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</si>
  <si>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</si>
  <si>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</si>
  <si>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</si>
  <si>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</si>
  <si>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</si>
  <si>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</si>
  <si>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</si>
  <si>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</si>
  <si>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</si>
  <si>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</si>
  <si>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</si>
  <si>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</si>
  <si>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</si>
  <si>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</si>
  <si>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</si>
  <si>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</si>
  <si>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</si>
  <si>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</si>
  <si>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</si>
  <si>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</si>
  <si>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</si>
  <si>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</si>
  <si>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</si>
  <si>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</si>
  <si>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</si>
  <si>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</si>
  <si>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</si>
  <si>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</si>
  <si>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</si>
  <si>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</si>
  <si>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</si>
  <si>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</si>
  <si>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</si>
  <si>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</si>
  <si>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</si>
  <si>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</si>
  <si>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</si>
  <si>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</si>
  <si>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</si>
  <si>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</si>
  <si>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</si>
  <si>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</si>
  <si>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</si>
  <si>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</si>
  <si>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</si>
  <si>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</si>
  <si>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</si>
  <si>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</si>
  <si>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</si>
  <si>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</si>
  <si>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</si>
  <si>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</si>
  <si>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</si>
  <si>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</si>
  <si>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</si>
  <si>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</si>
  <si>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</si>
  <si>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</si>
  <si>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</si>
  <si>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</si>
  <si>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</si>
  <si>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</si>
  <si>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</si>
  <si>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</si>
  <si>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</si>
  <si>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</si>
  <si>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</si>
  <si>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</si>
  <si>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</si>
  <si>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</si>
  <si>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</si>
  <si>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</si>
  <si>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</si>
  <si>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</si>
  <si>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</si>
  <si>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</si>
  <si>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</si>
  <si>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</si>
  <si>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</si>
  <si>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</si>
  <si>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</si>
  <si>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</si>
  <si>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</si>
  <si>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</si>
  <si>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</si>
  <si>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</si>
  <si>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</si>
  <si>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</si>
  <si>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</si>
  <si>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</si>
  <si>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</si>
  <si>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</si>
  <si>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</si>
  <si>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</si>
  <si>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</si>
  <si>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</si>
  <si>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</si>
  <si>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</si>
  <si>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</si>
  <si>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</si>
  <si>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</si>
  <si>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</si>
  <si>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</si>
  <si>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</si>
  <si>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</si>
  <si>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</si>
  <si>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</si>
  <si>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</si>
  <si>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</si>
  <si>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</si>
  <si>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</si>
  <si>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</si>
  <si>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</si>
  <si>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</si>
  <si>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</si>
  <si>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</si>
  <si>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</si>
  <si>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</si>
  <si>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</si>
  <si>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</si>
  <si>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</si>
  <si>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</si>
  <si>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</si>
  <si>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</si>
  <si>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</si>
  <si>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</si>
  <si>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</si>
  <si>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</si>
  <si>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</si>
  <si>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</si>
  <si>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</si>
  <si>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</si>
  <si>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</si>
  <si>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</si>
  <si>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</si>
  <si>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</si>
  <si>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</si>
  <si>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</si>
  <si>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</si>
  <si>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</si>
  <si>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</si>
  <si>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</si>
  <si>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</si>
  <si>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</si>
  <si>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</si>
  <si>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</si>
  <si>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</si>
  <si>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</si>
  <si>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</si>
  <si>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</si>
  <si>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</si>
  <si>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</si>
  <si>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</si>
  <si>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</si>
  <si>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</si>
  <si>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</si>
  <si>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</si>
  <si>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</si>
  <si>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</si>
  <si>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</si>
  <si>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</si>
  <si>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</si>
  <si>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</si>
  <si>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</si>
  <si>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</si>
  <si>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</si>
  <si>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</si>
  <si>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</si>
  <si>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</si>
  <si>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</si>
  <si>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</si>
  <si>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</si>
  <si>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</si>
  <si>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</si>
  <si>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</si>
  <si>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</si>
  <si>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</si>
  <si>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</si>
  <si>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</si>
  <si>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</si>
  <si>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</si>
  <si>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</si>
  <si>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</si>
  <si>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</si>
  <si>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</si>
  <si>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</si>
  <si>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</si>
  <si>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</si>
  <si>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</si>
  <si>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</si>
  <si>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</si>
  <si>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</si>
  <si>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</si>
  <si>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</si>
  <si>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</si>
  <si>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</si>
  <si>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</si>
  <si>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</si>
  <si>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</si>
  <si>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</si>
  <si>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</si>
  <si>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</si>
  <si>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</si>
  <si>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</si>
  <si>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</si>
  <si>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</si>
  <si>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</si>
  <si>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</si>
  <si>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</si>
  <si>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</si>
  <si>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</si>
  <si>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</si>
  <si>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</si>
  <si>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</si>
  <si>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</si>
  <si>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</si>
  <si>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</si>
  <si>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</si>
  <si>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</si>
  <si>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</si>
  <si>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</si>
  <si>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</si>
  <si>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</si>
  <si>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</si>
  <si>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</si>
  <si>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</si>
  <si>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</si>
  <si>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</si>
  <si>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</si>
  <si>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</si>
  <si>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</si>
  <si>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</si>
  <si>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</si>
  <si>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</si>
  <si>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</si>
  <si>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</si>
  <si>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</si>
  <si>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</si>
  <si>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</si>
  <si>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</si>
  <si>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</si>
  <si>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</si>
  <si>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</si>
  <si>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</si>
  <si>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</si>
  <si>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</si>
  <si>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</si>
  <si>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</si>
  <si>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</si>
  <si>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</si>
  <si>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</si>
  <si>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</si>
  <si>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</si>
  <si>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</si>
  <si>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</si>
  <si>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</si>
  <si>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</si>
  <si>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</si>
  <si>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</si>
  <si>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</si>
  <si>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</si>
  <si>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</si>
  <si>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</si>
  <si>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</si>
  <si>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</si>
  <si>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</si>
  <si>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</si>
  <si>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</si>
  <si>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</si>
  <si>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</si>
  <si>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</si>
  <si>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</si>
  <si>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</si>
  <si>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</si>
  <si>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</si>
  <si>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</si>
  <si>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</si>
  <si>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</si>
  <si>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</si>
  <si>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</si>
  <si>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</si>
  <si>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</si>
  <si>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</si>
  <si>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</si>
  <si>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</si>
  <si>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</si>
  <si>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</si>
  <si>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</si>
  <si>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</si>
  <si>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</si>
  <si>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</si>
  <si>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</si>
  <si>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</si>
  <si>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</si>
  <si>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</si>
  <si>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</si>
  <si>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</si>
  <si>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</si>
  <si>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</si>
  <si>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</si>
  <si>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</si>
  <si>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</si>
  <si>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</si>
  <si>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</si>
  <si>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</si>
  <si>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</si>
  <si>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</si>
  <si>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</si>
  <si>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</si>
  <si>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</si>
  <si>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</si>
  <si>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</si>
  <si>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</si>
  <si>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</si>
  <si>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</si>
  <si>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</si>
  <si>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</si>
  <si>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</si>
  <si>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</si>
  <si>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</si>
  <si>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</si>
  <si>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</si>
  <si>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</si>
  <si>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</si>
  <si>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</si>
  <si>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</si>
  <si>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</si>
  <si>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</si>
  <si>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</si>
  <si>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</si>
  <si>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</si>
  <si>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</si>
  <si>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</si>
  <si>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</si>
  <si>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</si>
  <si>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</si>
  <si>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</si>
  <si>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</si>
  <si>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</si>
  <si>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</si>
  <si>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</si>
  <si>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</si>
  <si>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</si>
  <si>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</si>
  <si>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</si>
  <si>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</si>
  <si>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</si>
  <si>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</si>
  <si>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</si>
  <si>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</si>
  <si>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</si>
  <si>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</si>
  <si>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</si>
  <si>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</si>
  <si>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</si>
  <si>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</si>
  <si>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</si>
  <si>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</si>
  <si>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</si>
  <si>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</si>
  <si>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</si>
  <si>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</si>
  <si>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</si>
  <si>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</si>
  <si>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</si>
  <si>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</si>
  <si>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</si>
  <si>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</si>
  <si>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</si>
  <si>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</si>
  <si>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</si>
  <si>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</si>
  <si>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</si>
  <si>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</si>
  <si>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</si>
  <si>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</si>
  <si>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</si>
  <si>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</si>
  <si>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</si>
  <si>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</si>
  <si>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</si>
  <si>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</si>
  <si>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</si>
  <si>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</si>
  <si>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</si>
  <si>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</si>
  <si>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</si>
  <si>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</si>
  <si>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</si>
  <si>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</si>
  <si>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</si>
  <si>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</si>
  <si>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</si>
  <si>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</si>
  <si>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</si>
  <si>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</si>
  <si>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</si>
  <si>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</si>
  <si>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</si>
  <si>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</si>
  <si>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</si>
  <si>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</si>
  <si>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</si>
  <si>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</si>
  <si>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</si>
  <si>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</si>
  <si>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</si>
  <si>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</si>
  <si>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</si>
  <si>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</si>
  <si>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</si>
  <si>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</si>
  <si>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</si>
  <si>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</si>
  <si>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</si>
  <si>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</si>
  <si>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</si>
  <si>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</si>
  <si>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</si>
  <si>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</si>
  <si>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</si>
  <si>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</si>
  <si>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</si>
  <si>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</si>
  <si>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</si>
  <si>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</si>
  <si>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</si>
  <si>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</si>
  <si>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</si>
  <si>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</si>
  <si>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</si>
  <si>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</si>
  <si>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</si>
  <si>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</si>
  <si>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</si>
  <si>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</si>
  <si>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</si>
  <si>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</si>
  <si>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</si>
  <si>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</si>
  <si>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</si>
  <si>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</si>
  <si>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</si>
  <si>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</si>
  <si>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</si>
  <si>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</si>
  <si>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</si>
  <si>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</si>
  <si>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</si>
  <si>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</si>
  <si>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</si>
  <si>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</si>
  <si>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</si>
  <si>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</si>
  <si>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</si>
  <si>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</si>
  <si>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</si>
  <si>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</si>
  <si>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</si>
  <si>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</si>
  <si>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</si>
  <si>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</si>
  <si>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</si>
  <si>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</si>
  <si>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</si>
  <si>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</si>
  <si>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</si>
  <si>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</si>
  <si>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</si>
  <si>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</si>
  <si>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</si>
  <si>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</si>
  <si>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</si>
  <si>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</si>
  <si>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</si>
  <si>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</si>
  <si>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</si>
  <si>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</si>
  <si>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</si>
  <si>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</si>
  <si>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</si>
  <si>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</si>
  <si>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</si>
  <si>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</si>
  <si>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</si>
  <si>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</si>
  <si>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</si>
  <si>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</si>
  <si>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</si>
  <si>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</si>
  <si>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</si>
  <si>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</si>
  <si>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</si>
  <si>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</si>
  <si>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</si>
  <si>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</si>
  <si>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</si>
  <si>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</si>
  <si>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</si>
  <si>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</si>
  <si>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</si>
  <si>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</si>
  <si>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</si>
  <si>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</si>
  <si>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</si>
  <si>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</si>
  <si>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</si>
  <si>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</si>
  <si>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</si>
  <si>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</si>
  <si>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</si>
  <si>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</si>
  <si>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</si>
  <si>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</si>
  <si>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</si>
  <si>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</si>
  <si>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</si>
  <si>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</si>
  <si>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</si>
  <si>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</si>
  <si>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</si>
  <si>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</si>
  <si>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</si>
  <si>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</si>
  <si>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</si>
  <si>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</si>
  <si>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</si>
  <si>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</si>
  <si>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</si>
  <si>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</si>
  <si>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</si>
  <si>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</si>
  <si>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</si>
  <si>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</si>
  <si>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</si>
  <si>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</si>
  <si>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</si>
  <si>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</si>
  <si>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</si>
  <si>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</si>
  <si>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</si>
  <si>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</si>
  <si>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</si>
  <si>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</si>
  <si>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</si>
  <si>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</si>
  <si>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</si>
  <si>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</si>
  <si>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</si>
  <si>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</si>
  <si>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</si>
  <si>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</si>
  <si>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</si>
  <si>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</si>
  <si>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</si>
  <si>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</si>
  <si>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</si>
  <si>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</si>
  <si>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</si>
  <si>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</si>
  <si>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</si>
  <si>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</si>
  <si>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</si>
  <si>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</si>
  <si>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</si>
  <si>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</si>
  <si>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</si>
  <si>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</si>
  <si>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</si>
  <si>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</si>
  <si>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</si>
  <si>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</si>
  <si>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</si>
  <si>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</si>
  <si>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</si>
  <si>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</si>
  <si>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</si>
  <si>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</si>
  <si>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</si>
  <si>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</si>
  <si>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</si>
  <si>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</si>
  <si>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</si>
  <si>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</si>
  <si>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</si>
  <si>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</si>
  <si>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</si>
  <si>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</si>
  <si>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</si>
  <si>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</si>
  <si>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</si>
  <si>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</si>
  <si>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</si>
  <si>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</si>
  <si>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</si>
  <si>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</si>
  <si>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</si>
  <si>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</si>
  <si>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</si>
  <si>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</si>
  <si>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</si>
  <si>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</si>
  <si>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</si>
  <si>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</si>
  <si>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</si>
  <si>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</si>
  <si>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</si>
  <si>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</si>
  <si>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</si>
  <si>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</si>
  <si>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</si>
  <si>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</si>
  <si>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</si>
  <si>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</si>
  <si>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</si>
  <si>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</si>
  <si>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</si>
  <si>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</si>
  <si>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</si>
  <si>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</si>
  <si>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</si>
  <si>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</si>
  <si>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</si>
  <si>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</si>
  <si>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</si>
  <si>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</si>
  <si>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</si>
  <si>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</si>
  <si>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</si>
  <si>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</si>
  <si>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</si>
  <si>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</si>
  <si>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</si>
  <si>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</si>
  <si>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</si>
  <si>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</si>
  <si>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</si>
  <si>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</si>
  <si>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</si>
  <si>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</si>
  <si>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</si>
  <si>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</si>
  <si>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</si>
  <si>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</si>
  <si>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</si>
  <si>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</si>
  <si>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</si>
  <si>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</si>
  <si>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</si>
  <si>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</si>
  <si>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</si>
  <si>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</si>
  <si>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</si>
  <si>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</si>
  <si>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</si>
  <si>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</si>
  <si>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</si>
  <si>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</si>
  <si>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</si>
  <si>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</si>
  <si>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</si>
  <si>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</si>
  <si>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</si>
  <si>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</si>
  <si>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</si>
  <si>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</si>
  <si>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</si>
  <si>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</si>
  <si>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</si>
  <si>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</si>
  <si>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</si>
  <si>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</si>
  <si>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</si>
  <si>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</si>
  <si>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</si>
  <si>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</si>
  <si>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</si>
  <si>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</si>
  <si>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</si>
  <si>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</si>
  <si>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</si>
  <si>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</si>
  <si>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</si>
  <si>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</si>
  <si>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</si>
  <si>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</si>
  <si>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</si>
  <si>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</si>
  <si>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</si>
  <si>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</si>
  <si>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</si>
  <si>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</si>
  <si>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</si>
  <si>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</si>
  <si>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</si>
  <si>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</si>
  <si>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</si>
  <si>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</si>
  <si>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</si>
  <si>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</si>
  <si>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</si>
  <si>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</si>
  <si>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</si>
  <si>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</si>
  <si>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</si>
  <si>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</si>
  <si>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</si>
  <si>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</si>
  <si>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</si>
  <si>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</si>
  <si>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</si>
  <si>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</si>
  <si>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</si>
  <si>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</si>
  <si>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</si>
  <si>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</si>
  <si>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</si>
  <si>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</si>
  <si>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</si>
  <si>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</si>
  <si>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</si>
  <si>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</si>
  <si>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</si>
  <si>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</si>
  <si>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</si>
  <si>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</si>
  <si>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</si>
  <si>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</si>
  <si>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</si>
  <si>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</si>
  <si>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</si>
  <si>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</si>
  <si>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</si>
  <si>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</si>
  <si>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</si>
  <si>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</si>
  <si>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</si>
  <si>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</si>
  <si>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</si>
  <si>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</si>
  <si>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</si>
  <si>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</si>
  <si>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</si>
  <si>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</si>
  <si>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</si>
  <si>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</si>
  <si>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</si>
  <si>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</si>
  <si>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</si>
  <si>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</si>
  <si>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</si>
  <si>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</si>
  <si>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</si>
  <si>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</si>
  <si>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</si>
  <si>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</si>
  <si>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</si>
  <si>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</si>
  <si>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</si>
  <si>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</si>
  <si>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</si>
  <si>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</si>
  <si>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</si>
  <si>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</si>
  <si>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</si>
  <si>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</si>
  <si>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</si>
  <si>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</si>
  <si>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</si>
  <si>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</si>
  <si>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</si>
  <si>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</si>
  <si>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</si>
  <si>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</si>
  <si>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</si>
  <si>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</si>
  <si>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</si>
  <si>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</si>
  <si>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</si>
  <si>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</si>
  <si>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</si>
  <si>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</si>
  <si>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</si>
  <si>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</si>
  <si>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</si>
  <si>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</si>
  <si>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</si>
  <si>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</si>
  <si>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</si>
  <si>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</si>
  <si>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</si>
  <si>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</si>
  <si>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</si>
  <si>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</si>
  <si>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</si>
  <si>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</si>
  <si>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</si>
  <si>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</si>
  <si>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</si>
  <si>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</si>
  <si>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</si>
  <si>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</si>
  <si>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</si>
  <si>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</si>
  <si>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</si>
  <si>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</si>
  <si>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</si>
  <si>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</si>
  <si>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</si>
  <si>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</si>
  <si>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</si>
  <si>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</si>
  <si>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</si>
  <si>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</si>
  <si>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</si>
  <si>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</si>
  <si>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</si>
  <si>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</si>
  <si>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</si>
  <si>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</si>
  <si>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</si>
  <si>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</si>
  <si>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</si>
  <si>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</si>
  <si>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</si>
  <si>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</si>
  <si>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</si>
  <si>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</si>
  <si>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</si>
  <si>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</si>
  <si>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</si>
  <si>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</si>
  <si>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</si>
  <si>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</si>
  <si>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</si>
  <si>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</si>
  <si>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</si>
  <si>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</si>
  <si>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</si>
  <si>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</si>
  <si>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</si>
  <si>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</si>
  <si>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</si>
  <si>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</si>
  <si>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</si>
  <si>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</si>
  <si>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</si>
  <si>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</si>
  <si>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</si>
  <si>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</si>
  <si>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</si>
  <si>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</si>
  <si>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</si>
  <si>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</si>
  <si>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</si>
  <si>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</si>
  <si>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</si>
  <si>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</si>
  <si>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</si>
  <si>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</si>
  <si>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</si>
  <si>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</si>
  <si>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</si>
  <si>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</si>
  <si>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</si>
  <si>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</si>
  <si>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</si>
  <si>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</si>
  <si>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</si>
  <si>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</si>
  <si>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</si>
  <si>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</si>
  <si>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</si>
  <si>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</si>
  <si>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</si>
  <si>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</si>
  <si>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</si>
  <si>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</si>
  <si>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</si>
  <si>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</si>
  <si>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</si>
  <si>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</si>
  <si>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</si>
  <si>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</si>
  <si>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</si>
  <si>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</si>
  <si>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</si>
  <si>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</si>
  <si>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</si>
  <si>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</si>
  <si>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</si>
  <si>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</si>
  <si>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</si>
  <si>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</si>
  <si>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</si>
  <si>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</si>
  <si>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</si>
  <si>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</si>
  <si>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</si>
  <si>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</si>
  <si>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</si>
  <si>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</si>
  <si>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</si>
  <si>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</si>
  <si>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</si>
  <si>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</si>
  <si>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</si>
  <si>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</si>
  <si>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</si>
  <si>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</si>
  <si>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</si>
  <si>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</si>
  <si>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</si>
  <si>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</si>
  <si>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</si>
  <si>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</si>
  <si>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</si>
  <si>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</si>
  <si>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</si>
  <si>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</si>
  <si>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</si>
  <si>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</si>
  <si>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</si>
  <si>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</si>
  <si>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</si>
  <si>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</si>
  <si>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</si>
  <si>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</si>
  <si>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</si>
  <si>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</si>
  <si>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</si>
  <si>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</si>
  <si>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</si>
  <si>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</si>
  <si>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</si>
  <si>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</si>
  <si>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</si>
  <si>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</si>
  <si>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</si>
  <si>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</si>
  <si>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</si>
  <si>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</si>
  <si>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</si>
  <si>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</si>
  <si>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</si>
  <si>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</si>
  <si>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</si>
  <si>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</si>
  <si>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</si>
  <si>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</si>
  <si>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</si>
  <si>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</si>
  <si>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</si>
  <si>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</si>
  <si>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</si>
  <si>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</si>
  <si>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</si>
  <si>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</si>
  <si>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</si>
  <si>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</si>
  <si>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</si>
  <si>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</si>
  <si>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</si>
  <si>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</si>
  <si>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</si>
  <si>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</si>
  <si>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</si>
  <si>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</si>
  <si>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</si>
  <si>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</si>
  <si>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</si>
  <si>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</si>
  <si>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</si>
  <si>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</si>
  <si>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</si>
  <si>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</si>
  <si>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</si>
  <si>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</si>
  <si>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</si>
  <si>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</si>
  <si>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</si>
  <si>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</si>
  <si>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</si>
  <si>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</si>
  <si>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</si>
  <si>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</si>
  <si>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</si>
  <si>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</si>
  <si>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</si>
  <si>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</si>
  <si>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</si>
  <si>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</si>
  <si>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</si>
  <si>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</si>
  <si>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</si>
  <si>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</si>
  <si>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</si>
  <si>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</si>
  <si>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</si>
  <si>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</si>
  <si>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</si>
  <si>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</si>
  <si>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</si>
  <si>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</si>
  <si>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</si>
  <si>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</si>
  <si>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</si>
  <si>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</si>
  <si>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</si>
  <si>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</si>
  <si>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</si>
  <si>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</si>
  <si>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</si>
  <si>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</si>
  <si>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</si>
  <si>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</si>
  <si>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</si>
  <si>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</si>
  <si>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</si>
  <si>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</si>
  <si>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</si>
  <si>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</si>
  <si>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</si>
  <si>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</si>
  <si>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</si>
  <si>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</si>
  <si>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</si>
  <si>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</si>
  <si>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</si>
  <si>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</si>
  <si>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</si>
  <si>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</si>
  <si>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</si>
  <si>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</si>
  <si>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</si>
  <si>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</si>
  <si>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</si>
  <si>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</si>
  <si>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</si>
  <si>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</si>
  <si>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</si>
  <si>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</si>
  <si>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</si>
  <si>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</si>
  <si>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</si>
  <si>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</si>
  <si>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</si>
  <si>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</si>
  <si>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</si>
  <si>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</si>
  <si>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</si>
  <si>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</si>
  <si>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</si>
  <si>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</si>
  <si>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</si>
  <si>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</si>
  <si>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</si>
  <si>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</si>
  <si>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</si>
  <si>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</si>
  <si>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</si>
  <si>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</si>
  <si>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</si>
  <si>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</si>
  <si>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</si>
  <si>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</si>
  <si>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</si>
  <si>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</si>
  <si>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</si>
  <si>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</si>
  <si>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</si>
  <si>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</si>
  <si>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</si>
  <si>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</si>
  <si>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</si>
  <si>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</si>
  <si>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</si>
  <si>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</si>
  <si>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</si>
  <si>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</si>
  <si>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</si>
  <si>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</si>
  <si>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</si>
  <si>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</si>
  <si>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</si>
  <si>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</si>
  <si>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</si>
  <si>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</si>
  <si>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</si>
  <si>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</si>
  <si>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</si>
  <si>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</si>
  <si>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</si>
  <si>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</si>
  <si>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</si>
  <si>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</si>
  <si>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</si>
  <si>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</si>
  <si>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</si>
  <si>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</si>
  <si>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</si>
  <si>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</si>
  <si>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</si>
  <si>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</si>
  <si>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</si>
  <si>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</si>
  <si>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</si>
  <si>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</si>
  <si>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</si>
  <si>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</si>
  <si>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</si>
  <si>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</si>
  <si>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</si>
  <si>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</si>
  <si>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</si>
  <si>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</si>
  <si>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</si>
  <si>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</si>
  <si>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</si>
  <si>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</si>
  <si>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</si>
  <si>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</si>
  <si>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</si>
  <si>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</si>
  <si>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</si>
  <si>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</si>
  <si>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</si>
  <si>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</si>
  <si>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</si>
  <si>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</si>
  <si>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</si>
  <si>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</si>
  <si>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</si>
  <si>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</si>
  <si>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</si>
  <si>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</si>
  <si>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</si>
  <si>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</si>
  <si>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</si>
  <si>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</si>
  <si>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</si>
  <si>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</si>
  <si>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</si>
  <si>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</si>
  <si>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</si>
  <si>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</si>
  <si>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</si>
  <si>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</si>
  <si>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</si>
  <si>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</si>
  <si>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</si>
  <si>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</si>
  <si>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</si>
  <si>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</si>
  <si>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</si>
  <si>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</si>
  <si>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</si>
  <si>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</si>
  <si>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</si>
  <si>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</si>
  <si>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</si>
  <si>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</si>
  <si>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</si>
  <si>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</si>
  <si>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</si>
  <si>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</si>
  <si>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</si>
  <si>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</si>
  <si>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</si>
  <si>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</si>
  <si>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</si>
  <si>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</si>
  <si>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</si>
  <si>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</si>
  <si>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</si>
  <si>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</si>
  <si>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</si>
  <si>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</si>
  <si>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</si>
  <si>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</si>
  <si>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</si>
  <si>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</si>
  <si>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</si>
  <si>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</si>
  <si>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</si>
  <si>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</si>
  <si>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</si>
  <si>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</si>
  <si>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</si>
  <si>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</si>
  <si>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</si>
  <si>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</si>
  <si>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</si>
  <si>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</si>
  <si>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</si>
  <si>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</si>
  <si>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</si>
  <si>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</si>
  <si>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</si>
  <si>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</si>
  <si>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</si>
  <si>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</si>
  <si>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</si>
  <si>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</si>
  <si>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</si>
  <si>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</si>
  <si>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</si>
  <si>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</si>
  <si>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</si>
  <si>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</si>
  <si>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</si>
  <si>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</si>
  <si>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</si>
  <si>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</si>
  <si>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</si>
  <si>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</si>
  <si>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</si>
  <si>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</si>
  <si>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</si>
  <si>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</si>
  <si>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</si>
  <si>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</si>
  <si>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</si>
  <si>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</si>
  <si>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</si>
  <si>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</si>
  <si>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</si>
  <si>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</si>
  <si>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</si>
  <si>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</si>
  <si>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</si>
  <si>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</si>
  <si>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</si>
  <si>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</si>
  <si>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</si>
  <si>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</si>
  <si>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</si>
  <si>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</si>
  <si>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</si>
  <si>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</si>
  <si>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</si>
  <si>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</si>
  <si>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</si>
  <si>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</si>
  <si>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</si>
  <si>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</si>
  <si>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</si>
  <si>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</si>
  <si>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</si>
  <si>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</si>
  <si>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</si>
  <si>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</si>
  <si>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</si>
  <si>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</si>
  <si>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</si>
  <si>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</si>
  <si>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</si>
  <si>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</si>
  <si>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</si>
  <si>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</si>
  <si>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</si>
  <si>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</si>
  <si>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</si>
  <si>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</si>
  <si>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</si>
  <si>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</si>
  <si>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</si>
  <si>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</si>
  <si>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</si>
  <si>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</si>
  <si>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</si>
  <si>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</si>
  <si>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</si>
  <si>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</si>
  <si>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</si>
  <si>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</si>
  <si>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</si>
  <si>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</si>
  <si>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</si>
  <si>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</si>
  <si>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</si>
  <si>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</si>
  <si>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</si>
  <si>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</si>
  <si>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</si>
  <si>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</si>
  <si>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</si>
  <si>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</si>
  <si>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</si>
  <si>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</si>
  <si>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</si>
  <si>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</si>
  <si>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</si>
  <si>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</si>
  <si>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</si>
  <si>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</si>
  <si>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</si>
  <si>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</si>
  <si>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</si>
  <si>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</si>
  <si>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</si>
  <si>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</si>
  <si>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</si>
  <si>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</si>
  <si>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</si>
  <si>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</si>
  <si>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</si>
  <si>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</si>
  <si>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</si>
  <si>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</si>
  <si>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</si>
  <si>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</si>
  <si>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</si>
  <si>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</si>
  <si>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</si>
  <si>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</si>
  <si>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</si>
  <si>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</si>
  <si>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</si>
  <si>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</si>
  <si>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</si>
  <si>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</si>
  <si>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</si>
  <si>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</si>
  <si>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</si>
  <si>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</si>
  <si>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</si>
  <si>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</si>
  <si>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</si>
  <si>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</si>
  <si>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</si>
  <si>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</si>
  <si>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</si>
  <si>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</si>
  <si>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</si>
  <si>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</si>
  <si>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</si>
  <si>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</si>
  <si>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</si>
  <si>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</si>
  <si>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</si>
  <si>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</si>
  <si>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</si>
  <si>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</si>
  <si>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</si>
  <si>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</si>
  <si>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</si>
  <si>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</si>
  <si>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</si>
  <si>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</si>
  <si>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</si>
  <si>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</si>
  <si>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</si>
  <si>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</si>
  <si>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</si>
  <si>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</si>
  <si>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</si>
  <si>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</si>
  <si>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</si>
  <si>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</si>
  <si>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</si>
  <si>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</si>
  <si>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</si>
  <si>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</si>
  <si>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</si>
  <si>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</si>
  <si>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</si>
  <si>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</si>
  <si>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</si>
  <si>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</si>
  <si>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</si>
  <si>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</si>
  <si>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</si>
  <si>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</si>
  <si>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</si>
  <si>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</si>
  <si>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</si>
  <si>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</si>
  <si>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</si>
  <si>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</si>
  <si>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</si>
  <si>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</si>
  <si>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</si>
  <si>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</si>
  <si>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</si>
  <si>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</si>
  <si>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</si>
  <si>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</si>
  <si>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</si>
  <si>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</si>
  <si>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</si>
  <si>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</si>
  <si>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</si>
  <si>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</si>
  <si>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</si>
  <si>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</si>
  <si>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</si>
  <si>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</si>
  <si>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</si>
  <si>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</si>
  <si>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</si>
  <si>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</si>
  <si>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</si>
  <si>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</si>
  <si>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</si>
  <si>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</si>
  <si>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</si>
  <si>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</si>
  <si>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</si>
  <si>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</si>
  <si>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</si>
  <si>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</si>
  <si>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</si>
  <si>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</si>
  <si>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</si>
  <si>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</si>
  <si>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</si>
  <si>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</si>
  <si>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</si>
  <si>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</si>
  <si>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</si>
  <si>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</si>
  <si>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</si>
  <si>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</si>
  <si>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</si>
  <si>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</si>
  <si>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</si>
  <si>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</si>
  <si>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</si>
  <si>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</si>
  <si>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</si>
  <si>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</si>
  <si>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</si>
  <si>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</si>
  <si>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</si>
  <si>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</si>
  <si>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</si>
  <si>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</si>
  <si>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</si>
  <si>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</si>
  <si>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</si>
  <si>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</si>
  <si>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</si>
  <si>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</si>
  <si>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</si>
  <si>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</si>
  <si>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</si>
  <si>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</si>
  <si>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</si>
  <si>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</si>
  <si>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</si>
  <si>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</si>
  <si>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</si>
  <si>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</si>
  <si>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</si>
  <si>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</si>
  <si>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</si>
  <si>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</si>
  <si>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</si>
  <si>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</si>
  <si>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</si>
  <si>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</si>
  <si>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</si>
  <si>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</si>
  <si>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</si>
  <si>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</si>
  <si>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</si>
  <si>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</si>
  <si>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</si>
  <si>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</si>
  <si>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</si>
  <si>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</si>
  <si>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</si>
  <si>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</si>
  <si>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</si>
  <si>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</si>
  <si>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</si>
  <si>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</si>
  <si>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</si>
  <si>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</si>
  <si>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</si>
  <si>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</si>
  <si>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</si>
  <si>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</si>
  <si>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</si>
  <si>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</si>
  <si>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</si>
  <si>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</si>
  <si>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</si>
  <si>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</si>
  <si>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</si>
  <si>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</si>
  <si>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</si>
  <si>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</si>
  <si>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</si>
  <si>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</si>
  <si>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</si>
  <si>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</si>
  <si>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</si>
  <si>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</si>
  <si>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</si>
  <si>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</si>
  <si>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</si>
  <si>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</si>
  <si>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</si>
  <si>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</si>
  <si>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</si>
  <si>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</si>
  <si>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</si>
  <si>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</si>
  <si>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</si>
  <si>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</si>
  <si>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</si>
  <si>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</si>
  <si>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</si>
  <si>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</si>
  <si>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</si>
  <si>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</si>
  <si>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</si>
  <si>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</si>
  <si>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</si>
  <si>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</si>
  <si>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</si>
  <si>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</si>
  <si>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</si>
  <si>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</si>
  <si>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</si>
  <si>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</si>
  <si>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</si>
  <si>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</si>
  <si>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</si>
  <si>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</si>
  <si>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</si>
  <si>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</si>
  <si>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</si>
  <si>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</si>
  <si>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</si>
  <si>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</si>
  <si>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</si>
  <si>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</si>
  <si>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</si>
  <si>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</si>
  <si>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</si>
  <si>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</si>
  <si>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</si>
  <si>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</si>
  <si>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</si>
  <si>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</si>
  <si>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</si>
  <si>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</si>
  <si>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</si>
  <si>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</si>
  <si>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</si>
  <si>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</si>
  <si>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</si>
  <si>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</si>
  <si>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</si>
  <si>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</si>
  <si>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</si>
  <si>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</si>
  <si>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</si>
  <si>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</si>
  <si>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</si>
  <si>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</si>
  <si>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</si>
  <si>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</si>
  <si>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</si>
  <si>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</si>
  <si>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</si>
  <si>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</si>
  <si>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</si>
  <si>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</si>
  <si>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</si>
  <si>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</si>
  <si>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</si>
  <si>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</si>
  <si>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</si>
  <si>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</si>
  <si>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</si>
  <si>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</si>
  <si>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</si>
  <si>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</si>
  <si>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</si>
  <si>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</si>
  <si>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</si>
  <si>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</si>
  <si>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</si>
  <si>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</si>
  <si>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</si>
  <si>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</si>
  <si>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</si>
  <si>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</si>
  <si>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</si>
  <si>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</si>
  <si>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</si>
  <si>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</si>
  <si>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</si>
  <si>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</si>
  <si>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</si>
  <si>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</si>
  <si>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</si>
  <si>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</si>
  <si>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</si>
  <si>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</si>
  <si>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</si>
  <si>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</si>
  <si>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</si>
  <si>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</si>
  <si>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</si>
  <si>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</si>
  <si>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</si>
  <si>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</si>
  <si>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</si>
  <si>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</si>
  <si>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</si>
  <si>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</si>
  <si>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</si>
  <si>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</si>
  <si>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</si>
  <si>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</si>
  <si>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</si>
  <si>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</si>
  <si>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</si>
  <si>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</si>
  <si>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</si>
  <si>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</si>
  <si>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</si>
  <si>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</si>
  <si>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</si>
  <si>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</si>
  <si>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</si>
  <si>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</si>
  <si>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</si>
  <si>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</si>
  <si>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</si>
  <si>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</si>
  <si>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</si>
  <si>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</si>
  <si>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</si>
  <si>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</si>
  <si>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</si>
  <si>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</si>
  <si>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</si>
  <si>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</si>
  <si>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</si>
  <si>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</si>
  <si>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</si>
  <si>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</si>
  <si>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</si>
  <si>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</si>
  <si>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</si>
  <si>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</si>
  <si>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</si>
  <si>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</si>
  <si>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</si>
  <si>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</si>
  <si>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</si>
  <si>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</si>
  <si>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</si>
  <si>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</si>
  <si>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</si>
  <si>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</si>
  <si>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</si>
  <si>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</si>
  <si>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</si>
  <si>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</si>
  <si>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</si>
  <si>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</si>
  <si>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</si>
  <si>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</si>
  <si>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</si>
  <si>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</si>
  <si>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</si>
  <si>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</si>
  <si>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</si>
  <si>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</si>
  <si>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</si>
  <si>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</si>
  <si>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</si>
  <si>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</si>
  <si>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</si>
  <si>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</si>
  <si>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</si>
  <si>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</si>
  <si>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</si>
  <si>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</si>
  <si>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</si>
  <si>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</si>
  <si>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</si>
  <si>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</si>
  <si>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</si>
  <si>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</si>
  <si>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</si>
  <si>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</si>
  <si>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</si>
  <si>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</si>
  <si>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</si>
  <si>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</si>
  <si>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</si>
  <si>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</si>
  <si>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</si>
  <si>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</si>
  <si>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</si>
  <si>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</si>
  <si>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</si>
  <si>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</si>
  <si>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</si>
  <si>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</si>
  <si>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</si>
  <si>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</si>
  <si>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</si>
  <si>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</si>
  <si>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</si>
  <si>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</si>
  <si>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</si>
  <si>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</si>
  <si>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</si>
  <si>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</si>
  <si>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</si>
  <si>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</si>
  <si>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</si>
  <si>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</si>
  <si>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</si>
  <si>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</si>
  <si>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</si>
  <si>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</si>
  <si>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</si>
  <si>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</si>
  <si>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</si>
  <si>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</si>
  <si>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</si>
  <si>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</si>
  <si>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</si>
  <si>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</si>
  <si>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</si>
  <si>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</si>
  <si>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</si>
  <si>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</si>
  <si>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</si>
  <si>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</si>
  <si>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</si>
  <si>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</si>
  <si>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</si>
  <si>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</si>
  <si>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</si>
  <si>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</si>
  <si>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</si>
  <si>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</si>
  <si>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</si>
  <si>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</si>
  <si>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</si>
  <si>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</si>
  <si>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</si>
  <si>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</si>
  <si>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</si>
  <si>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</si>
  <si>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</si>
  <si>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</si>
  <si>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</si>
  <si>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</si>
  <si>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</si>
  <si>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</si>
  <si>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</si>
  <si>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</si>
  <si>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</si>
  <si>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</si>
  <si>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</si>
  <si>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</si>
  <si>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</si>
  <si>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</si>
  <si>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</si>
  <si>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</si>
  <si>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</si>
  <si>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</si>
  <si>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</si>
  <si>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</si>
  <si>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</si>
  <si>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</si>
  <si>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</si>
  <si>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</si>
  <si>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</si>
  <si>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</si>
  <si>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</si>
  <si>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</si>
  <si>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</si>
  <si>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</si>
  <si>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</si>
  <si>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</si>
  <si>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</si>
  <si>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</si>
  <si>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</si>
  <si>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</si>
  <si>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</si>
  <si>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</si>
  <si>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</si>
  <si>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</si>
  <si>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</si>
  <si>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</si>
  <si>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</si>
  <si>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</si>
  <si>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</si>
  <si>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</si>
  <si>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</si>
  <si>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</si>
  <si>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</si>
  <si>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</si>
  <si>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</si>
  <si>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</si>
  <si>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</si>
  <si>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</si>
  <si>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</si>
  <si>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</si>
  <si>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</si>
  <si>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</si>
  <si>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</si>
  <si>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</si>
  <si>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</si>
  <si>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</si>
  <si>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</si>
  <si>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</si>
  <si>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</si>
  <si>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</si>
  <si>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</si>
  <si>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</si>
  <si>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</si>
  <si>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</si>
  <si>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</si>
  <si>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</si>
  <si>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</si>
  <si>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</si>
  <si>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</si>
  <si>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</si>
  <si>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</si>
  <si>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</si>
  <si>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</si>
  <si>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</si>
  <si>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</si>
  <si>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</si>
  <si>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</si>
  <si>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</si>
  <si>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</si>
  <si>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</si>
  <si>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</si>
  <si>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</si>
  <si>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</si>
  <si>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</si>
  <si>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</si>
  <si>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</si>
  <si>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</si>
  <si>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</si>
  <si>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</si>
  <si>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</si>
  <si>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</si>
  <si>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</si>
  <si>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</si>
  <si>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</si>
  <si>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</si>
  <si>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</si>
  <si>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</si>
  <si>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</si>
  <si>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</si>
  <si>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</si>
  <si>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</si>
  <si>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</si>
  <si>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</si>
  <si>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</si>
  <si>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</si>
  <si>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</si>
  <si>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</si>
  <si>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</si>
  <si>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</si>
  <si>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</si>
  <si>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</si>
  <si>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</si>
  <si>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</si>
  <si>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</si>
  <si>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</si>
  <si>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</si>
  <si>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</si>
  <si>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</si>
  <si>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</si>
  <si>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</si>
  <si>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</si>
  <si>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</si>
  <si>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</si>
  <si>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</si>
  <si>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</si>
  <si>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</si>
  <si>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</si>
  <si>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</si>
  <si>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</si>
  <si>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</si>
  <si>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</si>
  <si>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</si>
  <si>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</si>
  <si>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</si>
  <si>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</si>
  <si>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</si>
  <si>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</si>
  <si>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</si>
  <si>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</si>
  <si>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</si>
  <si>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</si>
  <si>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</si>
  <si>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</si>
  <si>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</si>
  <si>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</si>
  <si>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</si>
  <si>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</si>
  <si>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</si>
  <si>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</si>
  <si>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</si>
  <si>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</si>
  <si>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</si>
  <si>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</si>
  <si>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</si>
  <si>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</si>
  <si>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</si>
  <si>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</si>
  <si>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</si>
  <si>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</si>
  <si>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</si>
  <si>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</si>
  <si>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</si>
  <si>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</si>
  <si>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</si>
  <si>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</si>
  <si>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</si>
  <si>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</si>
  <si>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</si>
  <si>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</si>
  <si>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</si>
  <si>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</si>
  <si>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</si>
  <si>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</si>
  <si>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</si>
  <si>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</si>
  <si>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</si>
  <si>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</si>
  <si>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</si>
  <si>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</si>
  <si>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</si>
  <si>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</si>
  <si>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</si>
  <si>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</si>
  <si>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</si>
  <si>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</si>
  <si>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</si>
  <si>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</si>
  <si>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</si>
  <si>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</si>
  <si>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</si>
  <si>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</si>
  <si>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</si>
  <si>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</si>
  <si>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</si>
  <si>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</si>
  <si>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</si>
  <si>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</si>
  <si>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</si>
  <si>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</si>
  <si>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</si>
  <si>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</si>
  <si>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</si>
  <si>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</si>
  <si>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</si>
  <si>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</si>
  <si>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</si>
  <si>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</si>
  <si>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</si>
  <si>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</si>
  <si>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</si>
  <si>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</si>
  <si>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</si>
  <si>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</si>
  <si>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</si>
  <si>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</si>
  <si>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</si>
  <si>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</si>
  <si>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</si>
  <si>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</si>
  <si>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</si>
  <si>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</si>
  <si>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</si>
  <si>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</si>
  <si>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</si>
  <si>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</si>
  <si>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</si>
  <si>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</si>
  <si>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</si>
  <si>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</si>
  <si>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</si>
  <si>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</si>
  <si>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</si>
  <si>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</si>
  <si>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</si>
  <si>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</si>
  <si>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</si>
  <si>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</si>
  <si>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</si>
  <si>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</si>
  <si>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</si>
  <si>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</si>
  <si>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</si>
  <si>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</si>
  <si>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</si>
  <si>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</si>
  <si>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</si>
  <si>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</si>
  <si>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</si>
  <si>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</si>
  <si>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</si>
  <si>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</si>
  <si>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</si>
  <si>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</si>
  <si>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</si>
  <si>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</si>
  <si>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</si>
  <si>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</si>
  <si>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</si>
  <si>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</si>
  <si>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</si>
  <si>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</si>
  <si>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</si>
  <si>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</si>
  <si>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</si>
  <si>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</si>
  <si>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</si>
  <si>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</si>
  <si>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</si>
  <si>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</si>
  <si>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</si>
  <si>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</si>
  <si>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</si>
  <si>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</si>
  <si>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</si>
  <si>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</si>
  <si>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</si>
  <si>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</si>
  <si>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</si>
  <si>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</si>
  <si>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</si>
  <si>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</si>
  <si>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</si>
  <si>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</si>
  <si>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</si>
  <si>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</si>
  <si>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</si>
  <si>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</si>
  <si>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</si>
  <si>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</si>
  <si>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</si>
  <si>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</si>
  <si>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</si>
  <si>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</si>
  <si>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</si>
  <si>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</si>
  <si>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</si>
  <si>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</si>
  <si>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</si>
  <si>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</si>
  <si>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</si>
  <si>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</si>
  <si>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</si>
  <si>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</si>
  <si>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</si>
  <si>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</si>
  <si>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</si>
  <si>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</si>
  <si>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</si>
  <si>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</si>
  <si>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</si>
  <si>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</si>
  <si>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</si>
  <si>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</si>
  <si>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</si>
  <si>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</si>
  <si>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</si>
  <si>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</si>
  <si>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</si>
  <si>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</si>
  <si>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</si>
  <si>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</si>
  <si>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</si>
  <si>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</si>
  <si>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</si>
  <si>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</si>
  <si>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</si>
  <si>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</si>
  <si>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</si>
  <si>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</si>
  <si>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</si>
  <si>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</si>
  <si>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</si>
  <si>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</si>
  <si>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</si>
  <si>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</si>
  <si>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</si>
  <si>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</si>
  <si>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</si>
  <si>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</si>
  <si>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</si>
  <si>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</si>
  <si>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</si>
  <si>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</si>
  <si>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</si>
  <si>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</si>
  <si>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</si>
  <si>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</si>
  <si>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</si>
  <si>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</si>
  <si>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</si>
  <si>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</si>
  <si>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</si>
  <si>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</si>
  <si>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</si>
  <si>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</si>
  <si>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</si>
  <si>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</si>
  <si>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</si>
  <si>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</si>
  <si>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</si>
  <si>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</si>
  <si>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</si>
  <si>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</si>
  <si>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</si>
  <si>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</si>
  <si>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</si>
  <si>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</si>
  <si>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</si>
  <si>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</si>
  <si>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</si>
  <si>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</si>
  <si>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</si>
  <si>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</si>
  <si>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</si>
  <si>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</si>
  <si>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</si>
  <si>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</si>
  <si>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</si>
  <si>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</si>
  <si>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</si>
  <si>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</si>
  <si>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</si>
  <si>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</si>
  <si>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</si>
  <si>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</si>
  <si>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</si>
  <si>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</si>
  <si>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</si>
  <si>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</si>
  <si>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</si>
  <si>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</si>
  <si>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</si>
  <si>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</si>
  <si>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</si>
  <si>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</si>
  <si>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</si>
  <si>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</si>
  <si>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</si>
  <si>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</si>
  <si>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</si>
  <si>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</si>
  <si>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</si>
  <si>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</si>
  <si>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</si>
  <si>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</si>
  <si>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</si>
  <si>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</si>
  <si>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</si>
  <si>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</si>
  <si>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</si>
  <si>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</si>
  <si>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</si>
  <si>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</si>
  <si>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</si>
  <si>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</si>
  <si>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</si>
  <si>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</si>
  <si>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</si>
  <si>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</si>
  <si>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</si>
  <si>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</si>
  <si>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</si>
  <si>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</si>
  <si>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</si>
  <si>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</si>
  <si>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</si>
  <si>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</si>
  <si>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</si>
  <si>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</si>
  <si>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</si>
  <si>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</si>
  <si>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</si>
  <si>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</si>
  <si>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</si>
  <si>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</si>
  <si>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</si>
  <si>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</si>
  <si>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</si>
  <si>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</si>
  <si>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</si>
  <si>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</si>
  <si>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</si>
  <si>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</si>
  <si>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</si>
  <si>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</si>
  <si>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</si>
  <si>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</si>
  <si>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</si>
  <si>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</si>
  <si>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</si>
  <si>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</si>
  <si>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</si>
  <si>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</si>
  <si>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</si>
  <si>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</si>
  <si>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</si>
  <si>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</si>
  <si>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</si>
  <si>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</si>
  <si>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</si>
  <si>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</si>
  <si>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</si>
  <si>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</si>
  <si>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</si>
  <si>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</si>
  <si>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</si>
  <si>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</si>
  <si>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</si>
  <si>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</si>
  <si>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</si>
  <si>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</si>
  <si>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</si>
  <si>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</si>
  <si>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</si>
  <si>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</si>
  <si>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</si>
  <si>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</si>
  <si>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</si>
  <si>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</si>
  <si>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</si>
  <si>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</si>
  <si>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</si>
  <si>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</si>
  <si>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</si>
  <si>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</si>
  <si>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</si>
  <si>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</si>
  <si>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</si>
  <si>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</si>
  <si>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</si>
  <si>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</si>
  <si>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</si>
  <si>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</si>
  <si>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</si>
  <si>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</si>
  <si>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</si>
  <si>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</si>
  <si>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</si>
  <si>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</si>
  <si>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</si>
  <si>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</si>
  <si>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</si>
  <si>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</si>
  <si>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</si>
  <si>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</si>
  <si>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</si>
  <si>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</si>
  <si>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</si>
  <si>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</si>
  <si>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</si>
  <si>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</si>
  <si>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</si>
  <si>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</si>
  <si>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</si>
  <si>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</si>
  <si>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</si>
  <si>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</si>
  <si>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</si>
  <si>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</si>
  <si>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</si>
  <si>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</si>
  <si>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</si>
  <si>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</si>
  <si>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</si>
  <si>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</si>
  <si>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</si>
  <si>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</si>
  <si>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</si>
  <si>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</si>
  <si>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</si>
  <si>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</si>
  <si>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</si>
  <si>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</si>
  <si>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</si>
  <si>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</si>
  <si>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</si>
  <si>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</si>
  <si>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</si>
  <si>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</si>
  <si>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</si>
  <si>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</si>
  <si>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</si>
  <si>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</si>
  <si>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</si>
  <si>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</si>
  <si>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</si>
  <si>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</si>
  <si>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</si>
  <si>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</si>
  <si>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</si>
  <si>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</si>
  <si>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</si>
  <si>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</si>
  <si>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</si>
  <si>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</si>
  <si>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</si>
  <si>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</si>
  <si>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</si>
  <si>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</si>
  <si>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</si>
  <si>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</si>
  <si>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</si>
  <si>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</si>
  <si>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</si>
  <si>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</si>
  <si>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</si>
  <si>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</si>
  <si>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</si>
  <si>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</si>
  <si>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</si>
  <si>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</si>
  <si>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</si>
  <si>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</si>
  <si>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</si>
  <si>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</si>
  <si>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</si>
  <si>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</si>
  <si>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</si>
  <si>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</si>
  <si>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</si>
  <si>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</si>
  <si>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</si>
  <si>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</si>
  <si>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</si>
  <si>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</si>
  <si>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</si>
  <si>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</si>
  <si>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</si>
  <si>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</si>
  <si>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</si>
  <si>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</si>
  <si>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</si>
  <si>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</si>
  <si>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</si>
  <si>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</si>
  <si>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</si>
  <si>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</si>
  <si>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</si>
  <si>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</si>
  <si>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</si>
  <si>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</si>
  <si>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</si>
  <si>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</si>
  <si>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</si>
  <si>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</si>
  <si>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</si>
  <si>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</si>
  <si>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</si>
  <si>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</si>
  <si>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</si>
  <si>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</si>
  <si>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</si>
  <si>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</si>
  <si>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</si>
  <si>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</si>
  <si>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</si>
  <si>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</si>
  <si>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</si>
  <si>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</si>
  <si>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</si>
  <si>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</si>
  <si>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</si>
  <si>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</si>
  <si>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</si>
  <si>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</si>
  <si>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</si>
  <si>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</si>
  <si>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</si>
  <si>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</si>
  <si>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</si>
  <si>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</si>
  <si>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</si>
  <si>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</si>
  <si>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</si>
  <si>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</si>
  <si>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</si>
  <si>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</si>
  <si>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</si>
  <si>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</si>
  <si>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</si>
  <si>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</si>
  <si>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</si>
  <si>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</si>
  <si>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</si>
  <si>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</si>
  <si>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</si>
  <si>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</si>
  <si>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</si>
  <si>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</si>
  <si>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</si>
  <si>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</si>
  <si>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</si>
  <si>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</si>
  <si>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</si>
  <si>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</si>
  <si>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</si>
  <si>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</si>
  <si>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</si>
  <si>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</si>
  <si>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</si>
  <si>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</si>
  <si>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</si>
  <si>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</si>
  <si>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</si>
  <si>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</si>
  <si>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</si>
  <si>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</si>
  <si>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</si>
  <si>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</si>
  <si>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</si>
  <si>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</si>
  <si>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</si>
  <si>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</si>
  <si>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</si>
  <si>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</si>
  <si>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</si>
  <si>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</si>
  <si>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</si>
  <si>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</si>
  <si>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</si>
  <si>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</si>
  <si>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</si>
  <si>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</si>
  <si>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</si>
  <si>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</si>
  <si>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</si>
  <si>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</si>
  <si>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</si>
  <si>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</si>
  <si>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</si>
  <si>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</si>
  <si>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</si>
  <si>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</si>
  <si>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</si>
  <si>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</si>
  <si>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</si>
  <si>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</si>
  <si>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</si>
  <si>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</si>
  <si>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</si>
  <si>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</si>
  <si>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</si>
  <si>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</si>
  <si>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</si>
  <si>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</si>
  <si>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</si>
  <si>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</si>
  <si>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</si>
  <si>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</si>
  <si>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</si>
  <si>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</si>
  <si>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</si>
  <si>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</si>
  <si>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</si>
  <si>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</si>
  <si>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</si>
  <si>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</si>
  <si>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</si>
  <si>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</si>
  <si>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</si>
  <si>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</si>
  <si>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</si>
  <si>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</si>
  <si>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</si>
  <si>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</si>
  <si>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</si>
  <si>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</si>
  <si>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</si>
  <si>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</si>
  <si>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</si>
  <si>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</si>
  <si>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</si>
  <si>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</si>
  <si>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</si>
  <si>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</si>
  <si>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</si>
  <si>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</si>
  <si>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</si>
  <si>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</si>
  <si>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</si>
  <si>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</si>
  <si>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</si>
  <si>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</si>
  <si>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</si>
  <si>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</si>
  <si>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</si>
  <si>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</si>
  <si>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</si>
  <si>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</si>
  <si>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</si>
  <si>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</si>
  <si>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</si>
  <si>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</si>
  <si>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</si>
  <si>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</si>
  <si>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</si>
  <si>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</si>
  <si>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</si>
  <si>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</si>
  <si>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</si>
  <si>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</si>
  <si>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</si>
  <si>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</si>
  <si>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</si>
  <si>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</si>
  <si>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</si>
  <si>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</si>
  <si>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</si>
  <si>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</si>
  <si>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</si>
  <si>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</si>
  <si>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</si>
  <si>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</si>
  <si>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</si>
  <si>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</si>
  <si>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</si>
  <si>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</si>
  <si>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</si>
  <si>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</si>
  <si>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</si>
  <si>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</si>
  <si>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</si>
  <si>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</si>
  <si>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</si>
  <si>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</si>
  <si>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</si>
  <si>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</si>
  <si>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</si>
  <si>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</si>
  <si>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</si>
  <si>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</si>
  <si>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</si>
  <si>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</si>
  <si>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</si>
  <si>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</si>
  <si>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</si>
  <si>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</si>
  <si>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</si>
  <si>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</si>
  <si>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</si>
  <si>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</si>
  <si>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</si>
  <si>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</si>
  <si>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</si>
  <si>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</si>
  <si>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</si>
  <si>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</si>
  <si>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</si>
  <si>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</si>
  <si>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</si>
  <si>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</si>
  <si>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</si>
  <si>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</si>
  <si>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</si>
  <si>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</si>
  <si>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</si>
  <si>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</si>
  <si>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</si>
  <si>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</si>
  <si>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</si>
  <si>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</si>
  <si>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</si>
  <si>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</si>
  <si>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</si>
  <si>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</si>
  <si>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</si>
  <si>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</si>
  <si>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</si>
  <si>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</si>
  <si>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</si>
  <si>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</si>
  <si>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</si>
  <si>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</si>
  <si>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</si>
  <si>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</si>
  <si>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</si>
  <si>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</si>
  <si>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</si>
  <si>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</si>
  <si>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</si>
  <si>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</si>
  <si>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</si>
  <si>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</si>
  <si>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</si>
  <si>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</si>
  <si>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</si>
  <si>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</si>
  <si>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</si>
  <si>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</si>
  <si>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</si>
  <si>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</si>
  <si>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</si>
  <si>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</si>
  <si>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</si>
  <si>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</si>
  <si>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</si>
  <si>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</si>
  <si>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</si>
  <si>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</si>
  <si>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</si>
  <si>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</si>
  <si>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</si>
  <si>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</si>
  <si>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</si>
  <si>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</si>
  <si>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</si>
  <si>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</si>
  <si>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</si>
  <si>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</si>
  <si>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</si>
  <si>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</si>
  <si>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</si>
  <si>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</si>
  <si>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</si>
  <si>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</si>
  <si>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</si>
  <si>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</si>
  <si>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</si>
  <si>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</si>
  <si>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</si>
  <si>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</si>
  <si>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</si>
  <si>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</si>
  <si>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</si>
  <si>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</si>
  <si>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</si>
  <si>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</si>
  <si>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</si>
  <si>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</si>
  <si>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</si>
  <si>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</si>
  <si>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</si>
  <si>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</si>
  <si>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</si>
  <si>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</si>
  <si>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</si>
  <si>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</si>
  <si>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</si>
  <si>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</si>
  <si>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</si>
  <si>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</si>
  <si>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</si>
  <si>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</si>
  <si>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</si>
  <si>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</si>
  <si>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</si>
  <si>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</si>
  <si>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</si>
  <si>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</si>
  <si>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</si>
  <si>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</si>
  <si>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</si>
  <si>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</si>
  <si>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</si>
  <si>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</si>
  <si>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</si>
  <si>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</si>
  <si>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</si>
  <si>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</si>
  <si>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</si>
  <si>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</si>
  <si>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</si>
  <si>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</si>
  <si>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</si>
  <si>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</si>
  <si>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</si>
  <si>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</si>
  <si>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</si>
  <si>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</si>
  <si>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</si>
  <si>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</si>
  <si>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</si>
  <si>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</si>
  <si>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</si>
  <si>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</si>
  <si>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</si>
  <si>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</si>
  <si>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</si>
  <si>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</si>
  <si>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</si>
  <si>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</si>
  <si>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</si>
  <si>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</si>
  <si>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</si>
  <si>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</si>
  <si>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</si>
  <si>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</si>
  <si>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</si>
  <si>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</si>
  <si>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</si>
  <si>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</si>
  <si>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</si>
  <si>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</si>
  <si>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</si>
  <si>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</si>
  <si>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</si>
  <si>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</si>
  <si>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</si>
  <si>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</si>
  <si>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</si>
  <si>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</si>
  <si>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</si>
  <si>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</si>
  <si>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</si>
  <si>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</si>
  <si>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</si>
  <si>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</si>
  <si>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</si>
  <si>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</si>
  <si>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</si>
  <si>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</si>
  <si>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</si>
  <si>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</si>
  <si>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</si>
  <si>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</si>
  <si>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</si>
  <si>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</si>
  <si>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</si>
  <si>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</si>
  <si>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</si>
  <si>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</si>
  <si>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</si>
  <si>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</si>
  <si>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</si>
  <si>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</si>
  <si>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</si>
  <si>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</si>
  <si>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</si>
  <si>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</si>
  <si>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</si>
  <si>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</si>
  <si>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</si>
  <si>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</si>
  <si>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</si>
  <si>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</si>
  <si>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</si>
  <si>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</si>
  <si>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</si>
  <si>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</si>
  <si>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</si>
  <si>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</si>
  <si>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</si>
  <si>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</si>
  <si>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</si>
  <si>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</si>
  <si>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</si>
  <si>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</si>
  <si>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</si>
  <si>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</si>
  <si>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</si>
  <si>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</si>
  <si>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</si>
  <si>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</si>
  <si>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</si>
  <si>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</si>
  <si>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</si>
  <si>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</si>
  <si>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</si>
  <si>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</si>
  <si>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</si>
  <si>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</si>
  <si>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</si>
  <si>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</si>
  <si>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</si>
  <si>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</si>
  <si>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</si>
  <si>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</si>
  <si>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</si>
  <si>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</si>
  <si>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</si>
  <si>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</si>
  <si>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</si>
  <si>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</si>
  <si>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</si>
  <si>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</si>
  <si>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</si>
  <si>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</si>
  <si>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</si>
  <si>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</si>
  <si>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</si>
  <si>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</si>
  <si>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</si>
  <si>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</si>
  <si>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</si>
  <si>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</si>
  <si>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</si>
  <si>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</si>
  <si>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</si>
  <si>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</si>
  <si>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</si>
  <si>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</si>
  <si>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</si>
  <si>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</si>
  <si>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</si>
  <si>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</si>
  <si>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</si>
  <si>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</si>
  <si>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</si>
  <si>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</si>
  <si>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</si>
  <si>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</si>
  <si>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</si>
  <si>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</si>
  <si>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</si>
  <si>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</si>
  <si>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</si>
  <si>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</si>
  <si>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</si>
  <si>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</si>
  <si>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</si>
  <si>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</si>
  <si>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</si>
  <si>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</si>
  <si>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</si>
  <si>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</si>
  <si>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</si>
  <si>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</si>
  <si>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</si>
  <si>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</si>
  <si>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</si>
  <si>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</si>
  <si>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</si>
  <si>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</si>
  <si>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</si>
  <si>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</si>
  <si>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</si>
  <si>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</si>
  <si>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</si>
  <si>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</si>
  <si>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</si>
  <si>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</si>
  <si>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</si>
  <si>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</si>
  <si>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</si>
  <si>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</si>
  <si>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</si>
  <si>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</si>
  <si>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</si>
  <si>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</si>
  <si>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</si>
  <si>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</si>
  <si>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</si>
  <si>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</si>
  <si>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</si>
  <si>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</si>
  <si>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</si>
  <si>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</si>
  <si>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</si>
  <si>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</si>
  <si>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</si>
  <si>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</si>
  <si>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</si>
  <si>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</si>
  <si>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</si>
  <si>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</si>
  <si>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</si>
  <si>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</si>
  <si>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</si>
  <si>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</si>
  <si>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</si>
  <si>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</si>
  <si>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</si>
  <si>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</si>
  <si>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</si>
  <si>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</si>
  <si>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</si>
  <si>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</si>
  <si>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</si>
  <si>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</si>
  <si>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</si>
  <si>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</si>
  <si>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</si>
  <si>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</si>
  <si>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</si>
  <si>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</si>
  <si>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</si>
  <si>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</si>
  <si>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</si>
  <si>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</si>
  <si>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</si>
  <si>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</si>
  <si>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</si>
  <si>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</si>
  <si>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</si>
  <si>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</si>
  <si>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</si>
  <si>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</si>
  <si>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</si>
  <si>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</si>
  <si>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</si>
  <si>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</si>
  <si>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</si>
  <si>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</si>
  <si>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</si>
  <si>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</si>
  <si>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</si>
  <si>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</si>
  <si>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</si>
  <si>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</si>
  <si>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</si>
  <si>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</si>
  <si>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</si>
  <si>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</si>
  <si>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</si>
  <si>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</si>
  <si>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</si>
  <si>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</si>
  <si>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</si>
  <si>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</si>
  <si>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</si>
  <si>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</si>
  <si>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</si>
  <si>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</si>
  <si>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</si>
  <si>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</si>
  <si>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</si>
  <si>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</si>
  <si>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</si>
  <si>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</si>
  <si>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</si>
  <si>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</si>
  <si>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</si>
  <si>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</si>
  <si>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</si>
  <si>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</si>
  <si>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</si>
  <si>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</si>
  <si>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</si>
  <si>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</si>
  <si>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</si>
  <si>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</si>
  <si>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</si>
  <si>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</si>
  <si>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</si>
  <si>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</si>
  <si>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</si>
  <si>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</si>
  <si>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</si>
  <si>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</si>
  <si>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</si>
  <si>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</si>
  <si>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</si>
  <si>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</si>
  <si>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</si>
  <si>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</si>
  <si>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</si>
  <si>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</si>
  <si>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</si>
  <si>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</si>
  <si>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</si>
  <si>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</si>
  <si>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</si>
  <si>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</si>
  <si>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</si>
  <si>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</si>
  <si>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</si>
  <si>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</si>
  <si>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</si>
  <si>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</si>
  <si>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</si>
  <si>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</si>
  <si>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</si>
  <si>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</si>
  <si>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</si>
  <si>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</si>
  <si>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</si>
  <si>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</si>
  <si>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</si>
  <si>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</si>
  <si>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</si>
  <si>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</si>
  <si>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</si>
  <si>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</si>
  <si>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</si>
  <si>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</si>
  <si>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</si>
  <si>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</si>
  <si>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</si>
  <si>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</si>
  <si>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</si>
  <si>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</si>
  <si>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</si>
  <si>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</si>
  <si>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</si>
  <si>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</si>
  <si>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</si>
  <si>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</si>
  <si>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</si>
  <si>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</si>
  <si>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</si>
  <si>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</si>
  <si>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</si>
  <si>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</si>
  <si>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</si>
  <si>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</si>
  <si>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</si>
  <si>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</si>
  <si>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</si>
  <si>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</si>
  <si>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</si>
  <si>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</si>
  <si>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</si>
  <si>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</si>
  <si>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</si>
  <si>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</si>
  <si>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</si>
  <si>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</si>
  <si>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</si>
  <si>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</si>
  <si>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</si>
  <si>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</si>
  <si>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</si>
  <si>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</si>
  <si>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</si>
  <si>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</si>
  <si>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</si>
  <si>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</si>
  <si>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</si>
  <si>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</si>
  <si>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</si>
  <si>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</si>
  <si>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</si>
  <si>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</si>
  <si>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</si>
  <si>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</si>
  <si>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</si>
  <si>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</si>
  <si>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</si>
  <si>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</si>
  <si>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</si>
  <si>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</si>
  <si>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</si>
  <si>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</si>
  <si>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</si>
  <si>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</si>
  <si>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</si>
  <si>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</si>
  <si>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</si>
  <si>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</si>
  <si>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</si>
  <si>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</si>
  <si>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</si>
  <si>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</si>
  <si>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</si>
  <si>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</si>
  <si>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</si>
  <si>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</si>
  <si>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</si>
  <si>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</si>
  <si>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</si>
  <si>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</si>
  <si>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</si>
  <si>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</si>
  <si>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</si>
  <si>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</si>
  <si>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</si>
  <si>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</si>
  <si>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</si>
  <si>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</si>
  <si>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</si>
  <si>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</si>
  <si>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</si>
  <si>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</si>
  <si>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</si>
  <si>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</si>
  <si>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</si>
  <si>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</si>
  <si>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</si>
  <si>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</si>
  <si>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</si>
  <si>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</si>
  <si>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</si>
  <si>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</si>
  <si>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</si>
  <si>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</si>
  <si>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</si>
  <si>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</si>
  <si>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</si>
  <si>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</si>
  <si>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</si>
  <si>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</si>
  <si>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</si>
  <si>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</si>
  <si>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</si>
  <si>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</si>
  <si>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</si>
  <si>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</si>
  <si>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</si>
  <si>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</si>
  <si>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</si>
  <si>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</si>
  <si>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</si>
  <si>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</si>
  <si>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</si>
  <si>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</si>
  <si>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</si>
  <si>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</si>
  <si>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</si>
  <si>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</si>
  <si>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</si>
  <si>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</si>
  <si>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</si>
  <si>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</si>
  <si>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</si>
  <si>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</si>
  <si>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</si>
  <si>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</si>
  <si>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</si>
  <si>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</si>
  <si>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</si>
  <si>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</si>
  <si>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</si>
  <si>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</si>
  <si>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</si>
  <si>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</si>
  <si>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</si>
  <si>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</si>
  <si>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</si>
  <si>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</si>
  <si>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</si>
  <si>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</si>
  <si>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</si>
  <si>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</si>
  <si>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</si>
  <si>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</si>
  <si>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</si>
  <si>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</si>
  <si>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</si>
  <si>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</si>
  <si>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</si>
  <si>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</si>
  <si>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</si>
  <si>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</si>
  <si>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</si>
  <si>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</si>
  <si>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</si>
  <si>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</si>
  <si>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</si>
  <si>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</si>
  <si>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</si>
  <si>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</si>
  <si>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</si>
  <si>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</si>
  <si>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</si>
  <si>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</si>
  <si>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</si>
  <si>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</si>
  <si>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</si>
  <si>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</si>
  <si>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</si>
  <si>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</si>
  <si>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</si>
  <si>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</si>
  <si>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</si>
  <si>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</si>
  <si>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</si>
  <si>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</si>
  <si>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</si>
  <si>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</si>
  <si>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</si>
  <si>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</si>
  <si>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</si>
  <si>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</si>
  <si>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</si>
  <si>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</si>
  <si>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</si>
  <si>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</si>
  <si>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</si>
  <si>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</si>
  <si>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</si>
  <si>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</si>
  <si>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</si>
  <si>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</si>
  <si>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</si>
  <si>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</si>
  <si>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</si>
  <si>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</si>
  <si>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</si>
  <si>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</si>
  <si>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</si>
  <si>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</si>
  <si>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</si>
  <si>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</si>
  <si>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</si>
  <si>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</si>
  <si>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</si>
  <si>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</si>
  <si>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</si>
  <si>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</si>
  <si>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</si>
  <si>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</si>
  <si>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</si>
  <si>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</si>
  <si>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</si>
  <si>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</si>
  <si>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</si>
  <si>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</si>
  <si>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</si>
  <si>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</si>
  <si>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</si>
  <si>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</si>
  <si>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</si>
  <si>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</si>
  <si>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</si>
  <si>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</si>
  <si>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</si>
  <si>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</si>
  <si>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</si>
  <si>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</si>
  <si>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</si>
  <si>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</si>
  <si>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</si>
  <si>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</si>
  <si>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</si>
  <si>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</si>
  <si>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</si>
  <si>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</si>
  <si>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</si>
  <si>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</si>
  <si>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</si>
  <si>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</si>
  <si>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</si>
  <si>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</si>
  <si>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</si>
  <si>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</si>
  <si>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</si>
  <si>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</si>
  <si>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</si>
  <si>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</si>
  <si>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</si>
  <si>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</si>
  <si>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</si>
  <si>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</si>
  <si>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</si>
  <si>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</si>
  <si>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</si>
  <si>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</si>
  <si>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</si>
  <si>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</si>
  <si>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</si>
  <si>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</si>
  <si>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</si>
  <si>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</si>
  <si>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</si>
  <si>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</si>
  <si>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</si>
  <si>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</si>
  <si>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</si>
  <si>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</si>
  <si>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</si>
  <si>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</si>
  <si>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</si>
  <si>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</si>
  <si>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</si>
  <si>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</si>
  <si>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</si>
  <si>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</si>
  <si>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</si>
  <si>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</si>
  <si>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</si>
  <si>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</si>
  <si>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</si>
  <si>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</si>
  <si>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</si>
  <si>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</si>
  <si>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</si>
  <si>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</si>
  <si>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</si>
  <si>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</si>
  <si>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</si>
  <si>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</si>
  <si>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</si>
  <si>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</si>
  <si>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</si>
  <si>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</si>
  <si>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</si>
  <si>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</si>
  <si>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</si>
  <si>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</si>
  <si>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</si>
  <si>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</si>
  <si>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</si>
  <si>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</si>
  <si>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</si>
  <si>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</si>
  <si>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</si>
  <si>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</si>
  <si>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</si>
  <si>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</si>
  <si>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</si>
  <si>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</si>
  <si>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</si>
  <si>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</si>
  <si>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</si>
  <si>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</si>
  <si>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</si>
  <si>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</si>
  <si>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</si>
  <si>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</si>
  <si>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</si>
  <si>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</si>
  <si>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</si>
  <si>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</si>
  <si>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</si>
  <si>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</si>
  <si>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</si>
  <si>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</si>
  <si>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</si>
  <si>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</si>
  <si>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</si>
  <si>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</si>
  <si>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</si>
  <si>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</si>
  <si>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</si>
  <si>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</si>
  <si>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</si>
  <si>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</si>
  <si>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</si>
  <si>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</si>
  <si>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</si>
  <si>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</si>
  <si>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</si>
  <si>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</si>
  <si>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</si>
  <si>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</si>
  <si>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</si>
  <si>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</si>
  <si>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</si>
  <si>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</si>
  <si>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</si>
  <si>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</si>
  <si>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</si>
  <si>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</si>
  <si>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</si>
  <si>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</si>
  <si>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</si>
  <si>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</si>
  <si>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</si>
  <si>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</si>
  <si>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</si>
  <si>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</si>
  <si>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</si>
  <si>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</si>
  <si>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</si>
  <si>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</si>
  <si>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</si>
  <si>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</si>
  <si>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</si>
  <si>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</si>
  <si>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</si>
  <si>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</si>
  <si>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</si>
  <si>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</si>
  <si>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</si>
  <si>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</si>
  <si>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</si>
  <si>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</si>
  <si>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</si>
  <si>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</si>
  <si>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</si>
  <si>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</si>
  <si>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</si>
  <si>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</si>
  <si>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</si>
  <si>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</si>
  <si>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</si>
  <si>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</si>
  <si>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</si>
  <si>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</si>
  <si>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</si>
  <si>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</si>
  <si>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</si>
  <si>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</si>
  <si>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</si>
  <si>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</si>
  <si>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</si>
  <si>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</si>
  <si>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</si>
  <si>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</si>
  <si>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</si>
  <si>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</si>
  <si>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</si>
  <si>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</si>
  <si>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</si>
  <si>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</si>
  <si>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</si>
  <si>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</si>
  <si>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</si>
  <si>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</si>
  <si>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</si>
  <si>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</si>
  <si>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</si>
  <si>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</si>
  <si>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</si>
  <si>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</si>
  <si>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</si>
  <si>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</si>
  <si>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</si>
  <si>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</si>
  <si>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</si>
  <si>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</si>
  <si>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</si>
  <si>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</si>
  <si>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</si>
  <si>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</si>
  <si>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</si>
  <si>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</si>
  <si>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</si>
  <si>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</si>
  <si>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</si>
  <si>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</si>
  <si>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</si>
  <si>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</si>
  <si>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</si>
  <si>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</si>
  <si>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</si>
  <si>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</si>
  <si>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</si>
  <si>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</si>
  <si>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</si>
  <si>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</si>
  <si>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</si>
  <si>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</si>
  <si>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</si>
  <si>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</si>
  <si>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</si>
  <si>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</si>
  <si>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</si>
  <si>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</si>
  <si>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</si>
  <si>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</si>
  <si>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</si>
  <si>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</si>
  <si>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</si>
  <si>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</si>
  <si>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</si>
  <si>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</si>
  <si>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</si>
  <si>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</si>
  <si>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</si>
  <si>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</si>
  <si>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</si>
  <si>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</si>
  <si>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</si>
  <si>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</si>
  <si>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</si>
  <si>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</si>
  <si>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</si>
  <si>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</si>
  <si>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</si>
  <si>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</si>
  <si>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</si>
  <si>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</si>
  <si>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</si>
  <si>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</si>
  <si>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</si>
  <si>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</si>
  <si>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</si>
  <si>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</si>
  <si>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</si>
  <si>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</si>
  <si>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</si>
  <si>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</si>
  <si>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</si>
  <si>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</si>
  <si>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</si>
  <si>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</si>
  <si>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</si>
  <si>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</si>
  <si>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</si>
  <si>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</si>
  <si>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</si>
  <si>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</si>
  <si>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</si>
  <si>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</si>
  <si>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</si>
  <si>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</si>
  <si>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</si>
  <si>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</si>
  <si>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</si>
  <si>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</si>
  <si>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</si>
  <si>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</si>
  <si>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</si>
  <si>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</si>
  <si>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</si>
  <si>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</si>
  <si>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</si>
  <si>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</si>
  <si>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</si>
  <si>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</si>
  <si>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</si>
  <si>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</si>
  <si>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</si>
  <si>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</si>
  <si>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</si>
  <si>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</si>
  <si>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</si>
  <si>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</si>
  <si>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</si>
  <si>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</si>
  <si>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</si>
  <si>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</si>
  <si>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</si>
  <si>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</si>
  <si>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</si>
  <si>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</si>
  <si>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</si>
  <si>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</si>
  <si>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</si>
  <si>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</si>
  <si>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</si>
  <si>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</si>
  <si>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</si>
  <si>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</si>
  <si>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</si>
  <si>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</si>
  <si>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</si>
  <si>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</si>
  <si>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</si>
  <si>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</si>
  <si>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</si>
  <si>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</si>
  <si>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</si>
  <si>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</si>
  <si>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</si>
  <si>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</si>
  <si>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</si>
  <si>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</si>
  <si>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</si>
  <si>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</si>
  <si>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</si>
  <si>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</si>
  <si>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</si>
  <si>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</si>
  <si>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</si>
  <si>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</si>
  <si>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</si>
  <si>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</si>
  <si>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</si>
  <si>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</si>
  <si>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</si>
  <si>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</si>
  <si>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</si>
  <si>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</si>
  <si>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</si>
  <si>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</si>
  <si>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</si>
  <si>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</si>
  <si>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</si>
  <si>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</si>
  <si>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</si>
  <si>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</si>
  <si>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</si>
  <si>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</si>
  <si>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</si>
  <si>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</si>
  <si>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</si>
  <si>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</si>
  <si>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</si>
  <si>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</si>
  <si>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</si>
  <si>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</si>
  <si>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</si>
  <si>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</si>
  <si>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</si>
  <si>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</si>
  <si>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</si>
  <si>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</si>
  <si>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</si>
  <si>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</si>
  <si>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</si>
  <si>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</si>
  <si>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</si>
  <si>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</si>
  <si>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</si>
  <si>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</si>
  <si>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</si>
  <si>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</si>
  <si>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</si>
  <si>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</si>
  <si>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</si>
  <si>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</si>
  <si>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</si>
  <si>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</si>
  <si>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</si>
  <si>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</si>
  <si>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</si>
  <si>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</si>
  <si>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</si>
  <si>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</si>
  <si>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</si>
  <si>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</si>
  <si>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</si>
  <si>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</si>
  <si>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</si>
  <si>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</si>
  <si>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</si>
  <si>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</si>
  <si>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</si>
  <si>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</si>
  <si>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</si>
  <si>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</si>
  <si>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</si>
  <si>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</si>
  <si>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</si>
  <si>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</si>
  <si>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</si>
  <si>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</si>
  <si>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</si>
  <si>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</si>
  <si>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</si>
  <si>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</si>
  <si>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</si>
  <si>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</si>
  <si>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</si>
  <si>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</si>
  <si>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</si>
  <si>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</si>
  <si>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</si>
  <si>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</si>
  <si>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</si>
  <si>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</si>
  <si>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</si>
  <si>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</si>
  <si>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</si>
  <si>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</si>
  <si>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</si>
  <si>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</si>
  <si>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</si>
  <si>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</si>
  <si>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</si>
  <si>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</si>
  <si>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</si>
  <si>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</si>
  <si>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</si>
  <si>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</si>
  <si>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</si>
  <si>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</si>
  <si>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</si>
  <si>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</si>
  <si>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</si>
  <si>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</si>
  <si>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</si>
  <si>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</si>
  <si>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</si>
  <si>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</si>
  <si>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</si>
  <si>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</si>
  <si>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</si>
  <si>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</si>
  <si>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</si>
  <si>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</si>
  <si>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</si>
  <si>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</si>
  <si>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</si>
  <si>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</si>
  <si>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</si>
  <si>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</si>
  <si>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</si>
  <si>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</si>
  <si>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</si>
  <si>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</si>
  <si>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</si>
  <si>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</si>
  <si>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</si>
  <si>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</si>
  <si>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</si>
  <si>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</si>
  <si>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</si>
  <si>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</si>
  <si>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</si>
  <si>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</si>
  <si>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</si>
  <si>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</si>
  <si>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</si>
  <si>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</si>
  <si>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</si>
  <si>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</si>
  <si>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</si>
  <si>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</si>
  <si>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</si>
  <si>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</si>
  <si>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</si>
  <si>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</si>
  <si>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</si>
  <si>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</si>
  <si>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</si>
  <si>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</si>
  <si>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</si>
  <si>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</si>
  <si>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</si>
  <si>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</si>
  <si>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</si>
  <si>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</si>
  <si>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</si>
  <si>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</si>
  <si>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</si>
  <si>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</si>
  <si>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</si>
  <si>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</si>
  <si>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</si>
  <si>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</si>
  <si>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</si>
  <si>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</si>
  <si>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</si>
  <si>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</si>
  <si>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</si>
  <si>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</si>
  <si>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</si>
  <si>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</si>
  <si>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</si>
  <si>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</si>
  <si>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</si>
  <si>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</si>
  <si>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</si>
  <si>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</si>
  <si>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</si>
  <si>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</si>
  <si>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</si>
  <si>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</si>
  <si>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</si>
  <si>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</si>
  <si>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</si>
  <si>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</si>
  <si>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</si>
  <si>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</si>
  <si>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</si>
  <si>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</si>
  <si>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</si>
  <si>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</si>
  <si>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</si>
  <si>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</si>
  <si>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</si>
  <si>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</si>
  <si>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</si>
  <si>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</si>
  <si>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</si>
  <si>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</si>
  <si>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</si>
  <si>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</si>
  <si>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</si>
  <si>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</si>
  <si>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</si>
  <si>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</si>
  <si>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</si>
  <si>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</si>
  <si>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</si>
  <si>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</si>
  <si>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</si>
  <si>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</si>
  <si>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</si>
  <si>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</si>
  <si>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</si>
  <si>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</si>
  <si>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</si>
  <si>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</si>
  <si>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</si>
  <si>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</si>
  <si>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</si>
  <si>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</si>
  <si>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</si>
  <si>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</si>
  <si>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</si>
  <si>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</si>
  <si>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</si>
  <si>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</si>
  <si>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</si>
  <si>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</si>
  <si>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</si>
  <si>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</si>
  <si>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</si>
  <si>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</si>
  <si>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</si>
  <si>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</si>
  <si>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</si>
  <si>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</si>
  <si>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</si>
  <si>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</si>
  <si>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</si>
  <si>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</si>
  <si>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</si>
  <si>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</si>
  <si>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</si>
  <si>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</si>
  <si>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</si>
  <si>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</si>
  <si>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</si>
  <si>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</si>
  <si>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</si>
  <si>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</si>
  <si>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</si>
  <si>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</si>
  <si>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</si>
  <si>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</si>
  <si>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</si>
  <si>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</si>
  <si>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</si>
  <si>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</si>
  <si>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</si>
  <si>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</si>
  <si>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</si>
  <si>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</si>
  <si>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</si>
  <si>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</si>
  <si>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</si>
  <si>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</si>
  <si>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</si>
  <si>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</si>
  <si>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</si>
  <si>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</si>
  <si>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</si>
  <si>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</si>
  <si>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</si>
  <si>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</si>
  <si>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</si>
  <si>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</si>
  <si>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</si>
  <si>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</si>
  <si>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</si>
  <si>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</si>
  <si>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</si>
  <si>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</si>
  <si>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</si>
  <si>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</si>
  <si>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</si>
  <si>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</si>
  <si>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</si>
  <si>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</si>
  <si>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</si>
  <si>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</si>
  <si>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</si>
  <si>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</si>
  <si>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</si>
  <si>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</si>
  <si>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</si>
  <si>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</si>
  <si>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</si>
  <si>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</si>
  <si>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</si>
  <si>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</si>
  <si>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</si>
  <si>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</si>
  <si>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</si>
  <si>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</si>
  <si>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</si>
  <si>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</si>
  <si>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</si>
  <si>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</si>
  <si>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</si>
  <si>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</si>
  <si>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</si>
  <si>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</si>
  <si>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</si>
  <si>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</si>
  <si>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</si>
  <si>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</si>
  <si>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</si>
  <si>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</si>
  <si>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</si>
  <si>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</si>
  <si>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</si>
  <si>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</si>
  <si>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</si>
  <si>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</si>
  <si>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</si>
  <si>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</si>
  <si>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</si>
  <si>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</si>
  <si>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</si>
  <si>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</si>
  <si>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</si>
  <si>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</si>
  <si>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</si>
  <si>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</si>
  <si>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</si>
  <si>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</si>
  <si>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</si>
  <si>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</si>
  <si>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</si>
  <si>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</si>
  <si>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</si>
  <si>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</si>
  <si>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</si>
  <si>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</si>
  <si>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</si>
  <si>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</si>
  <si>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</si>
  <si>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</si>
  <si>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</si>
  <si>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</si>
  <si>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</si>
  <si>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</si>
  <si>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</si>
  <si>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</si>
  <si>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</si>
  <si>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</si>
  <si>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</si>
  <si>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</si>
  <si>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</si>
  <si>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</si>
  <si>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</si>
  <si>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</si>
  <si>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</si>
  <si>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</si>
  <si>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</si>
  <si>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</si>
  <si>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</si>
  <si>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</si>
  <si>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</si>
  <si>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</si>
  <si>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</si>
  <si>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</si>
  <si>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</si>
  <si>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</si>
  <si>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</si>
  <si>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</si>
  <si>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</si>
  <si>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</si>
  <si>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</si>
  <si>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</si>
  <si>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</si>
  <si>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</si>
  <si>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</si>
  <si>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</si>
  <si>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</si>
  <si>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</si>
  <si>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</si>
  <si>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</si>
  <si>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</si>
  <si>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</si>
  <si>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</si>
  <si>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</si>
  <si>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</si>
  <si>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</si>
  <si>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</si>
  <si>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</si>
  <si>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</si>
  <si>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</si>
  <si>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</si>
  <si>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</si>
  <si>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</si>
  <si>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</si>
  <si>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</si>
  <si>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</si>
  <si>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</si>
  <si>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</si>
  <si>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</si>
  <si>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</si>
  <si>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</si>
  <si>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</si>
  <si>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</si>
  <si>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</si>
  <si>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</si>
  <si>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</si>
  <si>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</si>
  <si>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</si>
  <si>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</si>
  <si>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</si>
  <si>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</si>
  <si>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</si>
  <si>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</si>
  <si>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</si>
  <si>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</si>
  <si>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</si>
  <si>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</si>
  <si>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</si>
  <si>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</si>
  <si>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</si>
  <si>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</si>
  <si>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</si>
  <si>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</si>
  <si>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</si>
  <si>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</si>
  <si>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</si>
  <si>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</si>
  <si>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</si>
  <si>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</si>
  <si>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</si>
  <si>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</si>
  <si>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</si>
  <si>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</si>
  <si>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</si>
  <si>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</si>
  <si>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</si>
  <si>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</si>
  <si>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</si>
  <si>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</si>
  <si>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</si>
  <si>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</si>
  <si>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</si>
  <si>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</si>
  <si>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</si>
  <si>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</si>
  <si>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</si>
  <si>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</si>
  <si>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</si>
  <si>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</si>
  <si>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</si>
  <si>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</si>
  <si>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</si>
  <si>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</si>
  <si>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</si>
  <si>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</si>
  <si>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</si>
  <si>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</si>
  <si>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</si>
  <si>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</si>
  <si>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</si>
  <si>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</si>
  <si>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</si>
  <si>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</si>
  <si>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</si>
  <si>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</si>
  <si>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</si>
  <si>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</si>
  <si>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</si>
  <si>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</si>
  <si>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</si>
  <si>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</si>
  <si>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</si>
  <si>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</si>
  <si>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</si>
  <si>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</si>
  <si>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</si>
  <si>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</si>
  <si>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</si>
  <si>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</si>
  <si>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</si>
  <si>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</si>
  <si>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</si>
  <si>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</si>
  <si>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</si>
  <si>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</si>
  <si>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</si>
  <si>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</si>
  <si>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</si>
  <si>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</si>
  <si>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</si>
  <si>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</si>
  <si>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</si>
  <si>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</si>
  <si>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</si>
  <si>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</si>
  <si>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</si>
  <si>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</si>
  <si>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</si>
  <si>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</si>
  <si>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</si>
  <si>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</si>
  <si>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</si>
  <si>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</si>
  <si>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</si>
  <si>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</si>
  <si>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</si>
  <si>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</si>
  <si>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</si>
  <si>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</si>
  <si>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</si>
  <si>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</si>
  <si>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</si>
  <si>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</si>
  <si>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</si>
  <si>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</si>
  <si>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</si>
  <si>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</si>
  <si>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</si>
  <si>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</si>
  <si>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</si>
  <si>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</si>
  <si>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</si>
  <si>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</si>
  <si>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</si>
  <si>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</si>
  <si>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</si>
  <si>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</si>
  <si>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</si>
  <si>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</si>
  <si>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</si>
  <si>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</si>
  <si>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</si>
  <si>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</si>
  <si>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</si>
  <si>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</si>
  <si>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</si>
  <si>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</si>
  <si>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</si>
  <si>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</si>
  <si>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</si>
  <si>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</si>
  <si>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</si>
  <si>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</si>
  <si>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</si>
  <si>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</si>
  <si>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</si>
  <si>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</si>
  <si>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</si>
  <si>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</si>
  <si>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</si>
  <si>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</si>
  <si>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</si>
  <si>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</si>
  <si>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</si>
  <si>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</si>
  <si>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</si>
  <si>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</si>
  <si>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</si>
  <si>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</si>
  <si>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</si>
  <si>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</si>
  <si>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</si>
  <si>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</si>
  <si>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</si>
  <si>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</si>
  <si>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</si>
  <si>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</si>
  <si>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</si>
  <si>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</si>
  <si>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</si>
  <si>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</si>
  <si>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</si>
  <si>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</si>
  <si>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</si>
  <si>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</si>
  <si>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</si>
  <si>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</si>
  <si>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</si>
  <si>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</si>
  <si>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</si>
  <si>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</si>
  <si>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</si>
  <si>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</si>
  <si>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</si>
  <si>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</si>
  <si>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</si>
  <si>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</si>
  <si>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</si>
  <si>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</si>
  <si>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</si>
  <si>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</si>
  <si>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</si>
  <si>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</si>
  <si>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</si>
  <si>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</si>
  <si>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</si>
  <si>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</si>
  <si>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</si>
  <si>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</si>
  <si>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</si>
  <si>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</si>
  <si>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</si>
  <si>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</si>
  <si>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</si>
  <si>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</si>
  <si>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</si>
  <si>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</si>
  <si>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</si>
  <si>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</si>
  <si>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</si>
  <si>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</si>
  <si>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</si>
  <si>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</si>
  <si>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</si>
  <si>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</si>
  <si>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</si>
  <si>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</si>
  <si>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</si>
  <si>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</si>
  <si>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</si>
  <si>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</si>
  <si>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</si>
  <si>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</si>
  <si>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</si>
  <si>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</si>
  <si>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</si>
  <si>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</si>
  <si>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</si>
  <si>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</si>
  <si>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</si>
  <si>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</si>
  <si>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</si>
  <si>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</si>
  <si>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</si>
  <si>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</si>
  <si>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</si>
  <si>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</si>
  <si>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</si>
  <si>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</si>
  <si>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</si>
  <si>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</si>
  <si>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</si>
  <si>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</si>
  <si>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</si>
  <si>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</si>
  <si>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</si>
  <si>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</si>
  <si>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</si>
  <si>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</si>
  <si>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</si>
  <si>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</si>
  <si>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</si>
  <si>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</si>
  <si>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</si>
  <si>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</si>
  <si>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</si>
  <si>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</si>
  <si>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</si>
  <si>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</si>
  <si>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</si>
  <si>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</si>
  <si>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</si>
  <si>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</si>
  <si>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</si>
  <si>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</si>
  <si>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</si>
  <si>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</si>
  <si>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</si>
  <si>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</si>
  <si>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</si>
  <si>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</si>
  <si>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</si>
  <si>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</si>
  <si>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</si>
  <si>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</si>
  <si>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</si>
  <si>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</si>
  <si>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</si>
  <si>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</si>
  <si>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</si>
  <si>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</si>
  <si>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</si>
  <si>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</si>
  <si>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</si>
  <si>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</si>
  <si>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</si>
  <si>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</si>
  <si>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</si>
  <si>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</si>
  <si>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</si>
  <si>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</si>
  <si>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</si>
  <si>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</si>
  <si>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</si>
  <si>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</si>
  <si>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</si>
  <si>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</si>
  <si>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</si>
  <si>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</si>
  <si>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</si>
  <si>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</si>
  <si>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</si>
  <si>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</si>
  <si>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</si>
  <si>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</si>
  <si>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</si>
  <si>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</si>
  <si>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</si>
  <si>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</si>
  <si>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</si>
  <si>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</si>
  <si>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</si>
  <si>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</si>
  <si>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</si>
  <si>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</si>
  <si>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</si>
  <si>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</si>
  <si>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</si>
  <si>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</si>
  <si>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</si>
  <si>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</si>
  <si>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</si>
  <si>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</si>
  <si>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</si>
  <si>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</si>
  <si>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</si>
  <si>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</si>
  <si>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</si>
  <si>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</si>
  <si>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</si>
  <si>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</si>
  <si>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</si>
  <si>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</si>
  <si>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</si>
  <si>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</si>
  <si>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</si>
  <si>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</si>
  <si>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</si>
  <si>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</si>
  <si>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</si>
  <si>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</si>
  <si>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</si>
  <si>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</si>
  <si>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</si>
  <si>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</si>
  <si>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</si>
  <si>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</si>
  <si>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</si>
  <si>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</si>
  <si>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</si>
  <si>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</si>
  <si>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</si>
  <si>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</si>
  <si>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</si>
  <si>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</si>
  <si>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</si>
  <si>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</si>
  <si>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</si>
  <si>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</si>
  <si>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</si>
  <si>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</si>
  <si>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</si>
  <si>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</si>
  <si>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</si>
  <si>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</si>
  <si>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</si>
  <si>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</si>
  <si>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</si>
  <si>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</si>
  <si>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</si>
  <si>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</si>
  <si>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</si>
  <si>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</si>
  <si>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</si>
  <si>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</si>
  <si>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</si>
  <si>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</si>
  <si>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</si>
  <si>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</si>
  <si>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</si>
  <si>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</si>
  <si>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</si>
  <si>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</si>
  <si>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</si>
  <si>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</si>
  <si>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</si>
  <si>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</si>
  <si>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</si>
  <si>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</si>
  <si>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</si>
  <si>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</si>
  <si>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</si>
  <si>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</si>
  <si>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</si>
  <si>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</si>
  <si>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</si>
  <si>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</si>
  <si>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</si>
  <si>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</si>
  <si>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</si>
  <si>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</si>
  <si>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</si>
  <si>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</si>
  <si>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</si>
  <si>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</si>
  <si>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</si>
  <si>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</si>
  <si>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</si>
  <si>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</si>
  <si>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</si>
  <si>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</si>
  <si>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</si>
  <si>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</si>
  <si>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</si>
  <si>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</si>
  <si>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</si>
  <si>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</si>
  <si>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</si>
  <si>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</si>
  <si>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</si>
  <si>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</si>
  <si>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</si>
  <si>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</si>
  <si>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</si>
  <si>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</si>
  <si>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</si>
  <si>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</si>
  <si>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</si>
  <si>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</si>
  <si>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</si>
  <si>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</si>
  <si>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</si>
  <si>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</si>
  <si>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</si>
  <si>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</si>
  <si>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</si>
  <si>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</si>
  <si>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</si>
  <si>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</si>
  <si>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</si>
  <si>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</si>
  <si>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</si>
  <si>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</si>
  <si>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</si>
  <si>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</si>
  <si>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</si>
  <si>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</si>
  <si>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</si>
  <si>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</si>
  <si>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</si>
  <si>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</si>
  <si>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</si>
  <si>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</si>
  <si>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</si>
  <si>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</si>
  <si>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</si>
  <si>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</si>
  <si>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</si>
  <si>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</si>
  <si>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</si>
  <si>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</si>
  <si>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</si>
  <si>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</si>
  <si>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</si>
  <si>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</si>
  <si>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</si>
  <si>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</si>
  <si>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</si>
  <si>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</si>
  <si>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</si>
  <si>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</si>
  <si>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</si>
  <si>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</si>
  <si>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</si>
  <si>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</si>
  <si>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</si>
  <si>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</si>
  <si>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</si>
  <si>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</si>
  <si>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</si>
  <si>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</si>
  <si>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</si>
  <si>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</si>
  <si>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</si>
  <si>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</si>
  <si>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</si>
  <si>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</si>
  <si>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</si>
  <si>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</si>
  <si>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</si>
  <si>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</si>
  <si>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</si>
  <si>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</si>
  <si>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</si>
  <si>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</si>
  <si>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</si>
  <si>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</si>
  <si>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</si>
  <si>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</si>
  <si>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</si>
  <si>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</si>
  <si>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</si>
  <si>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</si>
  <si>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</si>
  <si>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</si>
  <si>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</si>
  <si>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</si>
  <si>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</si>
  <si>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</si>
  <si>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</si>
  <si>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</si>
  <si>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</si>
  <si>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</si>
  <si>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</si>
  <si>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</si>
  <si>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</si>
  <si>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</si>
  <si>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</si>
  <si>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</si>
  <si>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</si>
  <si>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</si>
  <si>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</si>
  <si>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</si>
  <si>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</si>
  <si>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</si>
  <si>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</si>
  <si>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</si>
  <si>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</si>
  <si>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</si>
  <si>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</si>
  <si>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</si>
  <si>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</si>
  <si>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</si>
  <si>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</si>
  <si>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</si>
  <si>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</si>
  <si>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</si>
  <si>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</si>
  <si>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</si>
  <si>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</si>
  <si>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</si>
  <si>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</si>
  <si>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</si>
  <si>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</si>
  <si>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</si>
  <si>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</si>
  <si>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</si>
  <si>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</si>
  <si>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</si>
  <si>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</si>
  <si>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</si>
  <si>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</si>
  <si>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</si>
  <si>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</si>
  <si>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</si>
  <si>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</si>
  <si>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</si>
  <si>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</si>
  <si>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</si>
  <si>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</si>
  <si>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</si>
  <si>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</si>
  <si>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</si>
  <si>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</si>
  <si>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</si>
  <si>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</si>
  <si>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</si>
  <si>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</si>
  <si>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</si>
  <si>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</si>
  <si>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</si>
  <si>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</si>
  <si>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</si>
  <si>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</si>
  <si>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</si>
  <si>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</si>
  <si>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</si>
  <si>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</si>
  <si>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</si>
  <si>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</si>
  <si>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</si>
  <si>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</si>
  <si>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</si>
  <si>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</si>
  <si>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</si>
  <si>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</si>
  <si>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</si>
  <si>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</si>
  <si>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</si>
  <si>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</si>
  <si>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</si>
  <si>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</si>
  <si>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</si>
  <si>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</si>
  <si>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</si>
  <si>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</si>
  <si>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</si>
  <si>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</si>
  <si>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</si>
  <si>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</si>
  <si>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</si>
  <si>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</si>
  <si>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</si>
  <si>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</si>
  <si>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</si>
  <si>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</si>
  <si>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</si>
  <si>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</si>
  <si>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</si>
  <si>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</si>
  <si>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</si>
  <si>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</si>
  <si>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</si>
  <si>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</si>
  <si>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</si>
  <si>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</si>
  <si>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</si>
  <si>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</si>
  <si>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</si>
  <si>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</si>
  <si>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</si>
  <si>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</si>
  <si>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</si>
  <si>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</si>
  <si>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</si>
  <si>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</si>
  <si>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</si>
  <si>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</si>
  <si>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</si>
  <si>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</si>
  <si>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</si>
  <si>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</si>
  <si>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</si>
  <si>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</si>
  <si>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</si>
  <si>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</si>
  <si>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</si>
  <si>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</si>
  <si>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</si>
  <si>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</si>
  <si>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</si>
  <si>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</si>
  <si>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</si>
  <si>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</si>
  <si>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</si>
  <si>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</si>
  <si>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</si>
  <si>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</si>
  <si>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</si>
  <si>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</si>
  <si>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</si>
  <si>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</si>
  <si>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</si>
  <si>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</si>
  <si>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</si>
  <si>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</si>
  <si>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</si>
  <si>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</si>
  <si>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</si>
  <si>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</si>
  <si>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</si>
  <si>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</si>
  <si>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</si>
  <si>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</si>
  <si>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</si>
  <si>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</si>
  <si>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</si>
  <si>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</si>
  <si>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</si>
  <si>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</si>
  <si>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</si>
  <si>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</si>
  <si>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</si>
  <si>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</si>
  <si>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</si>
  <si>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</si>
  <si>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</si>
  <si>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</si>
  <si>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</si>
  <si>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</si>
  <si>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</si>
  <si>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</si>
  <si>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</si>
  <si>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</si>
  <si>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</si>
  <si>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</si>
  <si>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</si>
  <si>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</si>
  <si>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</si>
  <si>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</si>
  <si>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</si>
  <si>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</si>
  <si>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</si>
  <si>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</si>
  <si>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</si>
  <si>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</si>
  <si>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</si>
  <si>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</si>
  <si>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</si>
  <si>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</si>
  <si>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</si>
  <si>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</si>
  <si>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</si>
  <si>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</si>
  <si>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</si>
  <si>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</si>
  <si>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</si>
  <si>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</si>
  <si>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</si>
  <si>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</si>
  <si>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</si>
  <si>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</si>
  <si>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</si>
  <si>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</si>
  <si>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</si>
  <si>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</si>
  <si>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</si>
  <si>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</si>
  <si>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</si>
  <si>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</si>
  <si>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</si>
  <si>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</si>
  <si>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</si>
  <si>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</si>
  <si>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</si>
  <si>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</si>
  <si>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</si>
  <si>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</si>
  <si>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</si>
  <si>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</si>
  <si>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</si>
  <si>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</si>
  <si>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</si>
  <si>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</si>
  <si>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</si>
  <si>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</si>
  <si>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</si>
  <si>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</si>
  <si>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</si>
  <si>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</si>
  <si>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</si>
  <si>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</si>
  <si>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</si>
  <si>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</si>
  <si>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</si>
  <si>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</si>
  <si>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</si>
  <si>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</si>
  <si>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</si>
  <si>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</si>
  <si>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</si>
  <si>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</si>
  <si>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</si>
  <si>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</si>
  <si>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</si>
  <si>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</si>
  <si>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</si>
  <si>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</si>
  <si>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</si>
  <si>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</si>
  <si>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</si>
  <si>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</si>
  <si>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</si>
  <si>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</si>
  <si>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</si>
  <si>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</si>
  <si>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</si>
  <si>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</si>
  <si>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</si>
  <si>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</si>
  <si>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</si>
  <si>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</si>
  <si>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</si>
  <si>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</si>
  <si>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</si>
  <si>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</si>
  <si>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</si>
  <si>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</si>
  <si>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</si>
  <si>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</si>
  <si>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</si>
  <si>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</si>
  <si>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</si>
  <si>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</si>
  <si>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</si>
  <si>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</si>
  <si>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</si>
  <si>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</si>
  <si>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</si>
  <si>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</si>
  <si>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</si>
  <si>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</si>
  <si>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</si>
  <si>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</si>
  <si>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</si>
  <si>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</si>
  <si>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</si>
  <si>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</si>
  <si>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</si>
  <si>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</si>
  <si>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</si>
  <si>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</si>
  <si>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</si>
  <si>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</si>
  <si>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</si>
  <si>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</si>
  <si>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</si>
  <si>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</si>
  <si>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</si>
  <si>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</si>
  <si>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</si>
  <si>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</si>
  <si>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</si>
  <si>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</si>
  <si>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</si>
  <si>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</si>
  <si>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</si>
  <si>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</si>
  <si>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</si>
  <si>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</si>
  <si>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</si>
  <si>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</si>
  <si>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</si>
  <si>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</si>
  <si>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</si>
  <si>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</si>
  <si>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</si>
  <si>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</si>
  <si>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</si>
  <si>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</si>
  <si>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</si>
  <si>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</si>
  <si>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</si>
  <si>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</si>
  <si>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</si>
  <si>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</si>
  <si>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</si>
  <si>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</si>
  <si>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</si>
  <si>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</si>
  <si>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</si>
  <si>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</si>
  <si>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</si>
  <si>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</si>
  <si>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</si>
  <si>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</si>
  <si>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</si>
  <si>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</si>
  <si>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</si>
  <si>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</si>
  <si>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</si>
  <si>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</si>
  <si>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</si>
  <si>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</si>
  <si>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</si>
  <si>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</si>
  <si>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</si>
  <si>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</si>
  <si>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</si>
  <si>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</si>
  <si>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</si>
  <si>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</si>
  <si>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</si>
  <si>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</si>
  <si>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</si>
  <si>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</si>
  <si>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</si>
  <si>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</si>
  <si>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</si>
  <si>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</si>
  <si>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</si>
  <si>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</si>
  <si>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</si>
  <si>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</si>
  <si>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</si>
  <si>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</si>
  <si>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</si>
  <si>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</si>
  <si>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</si>
  <si>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</si>
  <si>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</si>
  <si>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</si>
  <si>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</si>
  <si>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</si>
  <si>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</si>
  <si>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</si>
  <si>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</si>
  <si>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</si>
  <si>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</si>
  <si>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</si>
  <si>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</si>
  <si>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</si>
  <si>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</si>
  <si>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</si>
  <si>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</si>
  <si>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</si>
  <si>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</si>
  <si>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</si>
  <si>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</si>
  <si>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</si>
  <si>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</si>
  <si>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</si>
  <si>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</si>
  <si>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</si>
  <si>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</si>
  <si>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</si>
  <si>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</si>
  <si>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</si>
  <si>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</si>
  <si>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</si>
  <si>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</si>
  <si>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</si>
  <si>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</si>
  <si>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</si>
  <si>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</si>
  <si>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</si>
  <si>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</si>
  <si>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</si>
  <si>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</si>
  <si>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</si>
  <si>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</si>
  <si>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</si>
  <si>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</si>
  <si>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</si>
  <si>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</si>
  <si>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</si>
  <si>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</si>
  <si>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</si>
  <si>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</si>
  <si>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</si>
  <si>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</si>
  <si>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</si>
  <si>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</si>
  <si>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</si>
  <si>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</si>
  <si>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</si>
  <si>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</si>
  <si>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</si>
  <si>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</si>
  <si>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</si>
  <si>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</si>
  <si>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</si>
  <si>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</si>
  <si>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</si>
  <si>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</si>
  <si>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</si>
  <si>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</si>
  <si>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</si>
  <si>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</si>
  <si>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</si>
  <si>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</si>
  <si>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</si>
  <si>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</si>
  <si>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</si>
  <si>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</si>
  <si>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</si>
  <si>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</si>
  <si>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</si>
  <si>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</si>
  <si>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</si>
  <si>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</si>
  <si>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</si>
  <si>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</si>
  <si>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</si>
  <si>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</si>
  <si>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</si>
  <si>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</si>
  <si>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</si>
  <si>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</si>
  <si>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</si>
  <si>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</si>
  <si>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</si>
  <si>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</si>
  <si>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</si>
  <si>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</si>
  <si>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</si>
  <si>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</si>
  <si>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</si>
  <si>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</si>
  <si>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</si>
  <si>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</si>
  <si>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</si>
  <si>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</si>
  <si>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</si>
  <si>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</si>
  <si>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</si>
  <si>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</si>
  <si>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</si>
  <si>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</si>
  <si>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</si>
  <si>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</si>
  <si>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</si>
  <si>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</si>
  <si>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</si>
  <si>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</si>
  <si>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</si>
  <si>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</si>
  <si>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</si>
  <si>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</si>
  <si>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</si>
  <si>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</si>
  <si>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</si>
  <si>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</si>
  <si>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</si>
  <si>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</si>
  <si>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</si>
  <si>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</si>
  <si>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</si>
  <si>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</si>
  <si>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</si>
  <si>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</si>
  <si>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</si>
  <si>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</si>
  <si>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</si>
  <si>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</si>
  <si>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</si>
  <si>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</si>
  <si>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</si>
  <si>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</si>
  <si>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</si>
  <si>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</si>
  <si>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</si>
  <si>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</si>
  <si>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</si>
  <si>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</si>
  <si>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</si>
  <si>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</si>
  <si>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</si>
  <si>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</si>
  <si>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</si>
  <si>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</si>
  <si>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</si>
  <si>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</si>
  <si>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</si>
  <si>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</si>
  <si>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</si>
  <si>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</si>
  <si>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</si>
  <si>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</si>
  <si>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</si>
  <si>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</si>
  <si>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</si>
  <si>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</si>
  <si>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</si>
  <si>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</si>
  <si>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</si>
  <si>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</si>
  <si>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</si>
  <si>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</si>
  <si>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</si>
  <si>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</si>
  <si>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</si>
  <si>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</si>
  <si>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</si>
  <si>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</si>
  <si>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</si>
  <si>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</si>
  <si>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</si>
  <si>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</si>
  <si>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</si>
  <si>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</si>
  <si>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</si>
  <si>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</si>
  <si>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</si>
  <si>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</si>
  <si>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</si>
  <si>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</si>
  <si>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</si>
  <si>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</si>
  <si>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</si>
  <si>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</si>
  <si>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</si>
  <si>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</si>
  <si>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</si>
  <si>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</si>
  <si>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</si>
  <si>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</si>
  <si>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</si>
  <si>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</si>
  <si>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</si>
  <si>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</si>
  <si>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</si>
  <si>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</si>
  <si>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</si>
  <si>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</si>
  <si>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</si>
  <si>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</si>
  <si>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</si>
  <si>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</si>
  <si>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</si>
  <si>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</si>
  <si>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</si>
  <si>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</si>
  <si>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</si>
  <si>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</si>
  <si>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</si>
  <si>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</si>
  <si>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</si>
  <si>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</si>
  <si>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</si>
  <si>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</si>
  <si>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</si>
  <si>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</si>
  <si>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</si>
  <si>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</si>
  <si>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</si>
  <si>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</si>
  <si>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</si>
  <si>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</si>
  <si>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</si>
  <si>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</si>
  <si>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</si>
  <si>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</si>
  <si>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</si>
  <si>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</si>
  <si>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</si>
  <si>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</si>
  <si>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</si>
  <si>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</si>
  <si>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</si>
  <si>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</si>
  <si>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</si>
  <si>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</si>
  <si>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</si>
  <si>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</si>
  <si>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</si>
  <si>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</si>
  <si>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</si>
  <si>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</si>
  <si>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</si>
  <si>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</si>
  <si>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</si>
  <si>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</si>
  <si>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</si>
  <si>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</si>
  <si>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</si>
  <si>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</si>
  <si>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</si>
  <si>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</si>
  <si>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</si>
  <si>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</si>
  <si>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</si>
  <si>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</si>
  <si>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</si>
  <si>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</si>
  <si>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</si>
  <si>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</si>
  <si>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</si>
  <si>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</si>
  <si>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</si>
  <si>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</si>
  <si>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</si>
  <si>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</si>
  <si>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</si>
  <si>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</si>
  <si>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</si>
  <si>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</si>
  <si>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</si>
  <si>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</si>
  <si>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</si>
  <si>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</si>
  <si>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</si>
  <si>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</si>
  <si>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</si>
  <si>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</si>
  <si>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</si>
  <si>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</si>
  <si>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</si>
  <si>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</si>
  <si>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</si>
  <si>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</si>
  <si>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</si>
  <si>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</si>
  <si>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</si>
  <si>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</si>
  <si>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</si>
  <si>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</si>
  <si>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</si>
  <si>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</si>
  <si>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</si>
  <si>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</si>
  <si>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</si>
  <si>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</si>
  <si>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</si>
  <si>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</si>
  <si>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</si>
  <si>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</si>
  <si>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</si>
  <si>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</si>
  <si>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</si>
  <si>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</si>
  <si>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</si>
  <si>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</si>
  <si>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</si>
  <si>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</si>
  <si>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</si>
  <si>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</si>
  <si>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</si>
  <si>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</si>
  <si>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</si>
  <si>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</si>
  <si>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</si>
  <si>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</si>
  <si>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</si>
  <si>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</si>
  <si>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</si>
  <si>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</si>
  <si>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</si>
  <si>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</si>
  <si>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</si>
  <si>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</si>
  <si>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</si>
  <si>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</si>
  <si>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</si>
  <si>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</si>
  <si>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</si>
  <si>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</si>
  <si>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</si>
  <si>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</si>
  <si>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</si>
  <si>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</si>
  <si>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</si>
  <si>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</si>
  <si>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</si>
  <si>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</si>
  <si>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</si>
  <si>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</si>
  <si>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</si>
  <si>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</si>
  <si>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</si>
  <si>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</si>
  <si>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</si>
  <si>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</si>
  <si>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</si>
  <si>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</si>
  <si>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</si>
  <si>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</si>
  <si>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</si>
  <si>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</si>
  <si>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</si>
  <si>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</si>
  <si>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</si>
  <si>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</si>
  <si>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</si>
  <si>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</si>
  <si>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</si>
  <si>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</si>
  <si>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</si>
  <si>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</si>
  <si>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</si>
  <si>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</si>
  <si>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</si>
  <si>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</si>
  <si>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</si>
  <si>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</si>
  <si>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</si>
  <si>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</si>
  <si>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</si>
  <si>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</si>
  <si>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</si>
  <si>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</si>
  <si>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</si>
  <si>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</si>
  <si>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</si>
  <si>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</si>
  <si>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</si>
  <si>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</si>
  <si>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</si>
  <si>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</si>
  <si>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</si>
  <si>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</si>
  <si>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</si>
  <si>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</si>
  <si>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</si>
  <si>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</si>
  <si>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</si>
  <si>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</si>
  <si>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</si>
  <si>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</si>
  <si>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</si>
  <si>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</si>
  <si>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</si>
  <si>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</si>
  <si>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</si>
  <si>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</si>
  <si>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</si>
  <si>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</si>
  <si>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</si>
  <si>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</si>
  <si>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</si>
  <si>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</si>
  <si>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</si>
  <si>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</si>
  <si>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</si>
  <si>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</si>
  <si>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</si>
  <si>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</si>
  <si>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</si>
  <si>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</si>
  <si>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</si>
  <si>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</si>
  <si>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</si>
  <si>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</si>
  <si>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</si>
  <si>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</si>
  <si>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</si>
  <si>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</si>
  <si>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</si>
  <si>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</si>
  <si>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</si>
  <si>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</si>
  <si>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</si>
  <si>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</si>
  <si>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</si>
  <si>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</si>
  <si>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</si>
  <si>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</si>
  <si>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</si>
  <si>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</si>
  <si>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</si>
  <si>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</si>
  <si>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</si>
  <si>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</si>
  <si>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</si>
  <si>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</si>
  <si>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</si>
  <si>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</si>
  <si>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</si>
  <si>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</si>
  <si>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</si>
  <si>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</si>
  <si>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</si>
  <si>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</si>
  <si>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</si>
  <si>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</si>
  <si>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</si>
  <si>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</si>
  <si>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</si>
  <si>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</si>
  <si>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</si>
  <si>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</si>
  <si>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</si>
  <si>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</si>
  <si>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</si>
  <si>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</si>
  <si>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</si>
  <si>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</si>
  <si>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</si>
  <si>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</si>
  <si>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</si>
  <si>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</si>
  <si>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</si>
  <si>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</si>
  <si>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</si>
  <si>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</si>
  <si>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</si>
  <si>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</si>
  <si>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</si>
  <si>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</si>
  <si>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</si>
  <si>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</si>
  <si>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</si>
  <si>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</si>
  <si>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</si>
  <si>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</si>
  <si>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</si>
  <si>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</si>
  <si>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</si>
  <si>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</si>
  <si>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</si>
  <si>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</si>
  <si>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</si>
  <si>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</si>
  <si>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</si>
  <si>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</si>
  <si>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</si>
  <si>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</si>
  <si>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</si>
  <si>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</si>
  <si>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</si>
  <si>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</si>
  <si>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</si>
  <si>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</si>
  <si>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</si>
  <si>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</si>
  <si>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</si>
  <si>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</si>
  <si>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</si>
  <si>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</si>
  <si>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</si>
  <si>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</si>
  <si>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</si>
  <si>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</si>
  <si>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</si>
  <si>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</si>
  <si>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</si>
  <si>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</si>
  <si>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</si>
  <si>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</si>
  <si>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</si>
  <si>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</si>
  <si>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</si>
  <si>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</si>
  <si>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</si>
  <si>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</si>
  <si>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</si>
  <si>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</si>
  <si>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</si>
  <si>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</si>
  <si>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</si>
  <si>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</si>
  <si>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</si>
  <si>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</si>
  <si>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</si>
  <si>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</si>
  <si>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</si>
  <si>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</si>
  <si>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</si>
  <si>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</si>
  <si>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</si>
  <si>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</si>
  <si>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</si>
  <si>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</si>
  <si>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</si>
  <si>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</si>
  <si>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</si>
  <si>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</si>
  <si>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</si>
  <si>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</si>
  <si>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</si>
  <si>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</si>
  <si>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</si>
  <si>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</si>
  <si>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</si>
  <si>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</si>
  <si>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</si>
  <si>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</si>
  <si>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</si>
  <si>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</si>
  <si>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</si>
  <si>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</si>
  <si>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</si>
  <si>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</si>
  <si>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</si>
  <si>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</si>
  <si>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</si>
  <si>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</si>
  <si>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</si>
  <si>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</si>
  <si>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</si>
  <si>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</si>
  <si>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</si>
  <si>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</si>
  <si>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</si>
  <si>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</si>
  <si>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</si>
  <si>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</si>
  <si>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</si>
  <si>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</si>
  <si>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</si>
  <si>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</si>
  <si>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</si>
  <si>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</si>
  <si>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</si>
  <si>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</si>
  <si>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</si>
  <si>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</si>
  <si>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</si>
  <si>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</si>
  <si>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</si>
  <si>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</si>
  <si>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</si>
  <si>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</si>
  <si>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</si>
  <si>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</si>
  <si>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</si>
  <si>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</si>
  <si>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</si>
  <si>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</si>
  <si>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</si>
  <si>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</si>
  <si>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</si>
  <si>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</si>
  <si>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</si>
  <si>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</si>
  <si>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</si>
  <si>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</si>
  <si>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</si>
  <si>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</si>
  <si>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</si>
  <si>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</si>
  <si>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</si>
  <si>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</si>
  <si>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</si>
  <si>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</si>
  <si>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</si>
  <si>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</si>
  <si>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</si>
  <si>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</si>
  <si>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</si>
  <si>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</si>
  <si>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</si>
  <si>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</si>
  <si>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</si>
  <si>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</si>
  <si>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</si>
  <si>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</si>
  <si>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</si>
  <si>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</si>
  <si>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</si>
  <si>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</si>
  <si>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</si>
  <si>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</si>
  <si>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</si>
  <si>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</si>
  <si>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</si>
  <si>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</si>
  <si>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</si>
  <si>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</si>
  <si>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</si>
  <si>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</si>
  <si>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</si>
  <si>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</si>
  <si>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</si>
  <si>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</si>
  <si>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</si>
  <si>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</si>
  <si>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</si>
  <si>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</si>
  <si>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</si>
  <si>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</si>
  <si>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</si>
  <si>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</si>
  <si>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</si>
  <si>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</si>
  <si>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</si>
  <si>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</si>
  <si>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</si>
  <si>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</si>
  <si>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</si>
  <si>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</si>
  <si>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</si>
  <si>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</si>
  <si>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</si>
  <si>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</si>
  <si>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</si>
  <si>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</si>
  <si>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</si>
  <si>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</si>
  <si>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</si>
  <si>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</si>
  <si>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</si>
  <si>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</si>
  <si>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</si>
  <si>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</si>
  <si>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</si>
  <si>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</si>
  <si>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</si>
  <si>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</si>
  <si>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</si>
  <si>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</si>
  <si>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</si>
  <si>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</si>
  <si>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</si>
  <si>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</si>
  <si>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</si>
  <si>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</si>
  <si>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</si>
  <si>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</si>
  <si>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</si>
  <si>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</si>
  <si>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</si>
  <si>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</si>
  <si>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</si>
  <si>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</si>
  <si>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</si>
  <si>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</si>
  <si>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</si>
  <si>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</si>
  <si>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</si>
  <si>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</si>
  <si>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</si>
  <si>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</si>
  <si>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</si>
  <si>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</si>
  <si>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</si>
  <si>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</si>
  <si>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</si>
  <si>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</si>
  <si>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</si>
  <si>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</si>
  <si>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</si>
  <si>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</si>
  <si>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</si>
  <si>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</si>
  <si>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</si>
  <si>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</si>
  <si>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</si>
  <si>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</si>
  <si>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</si>
  <si>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</si>
  <si>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</si>
  <si>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</si>
  <si>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</si>
  <si>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</si>
  <si>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</si>
  <si>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</si>
  <si>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</si>
  <si>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</si>
  <si>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</si>
  <si>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</si>
  <si>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</si>
  <si>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</si>
  <si>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</si>
  <si>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</si>
  <si>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</si>
  <si>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</si>
  <si>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</si>
  <si>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</si>
  <si>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</si>
  <si>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</si>
  <si>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</si>
  <si>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</si>
  <si>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</si>
  <si>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</si>
  <si>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</si>
  <si>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</si>
  <si>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</si>
  <si>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</si>
  <si>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</si>
  <si>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</si>
  <si>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</si>
  <si>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</si>
  <si>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</si>
  <si>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</si>
  <si>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</si>
  <si>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</si>
  <si>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</si>
  <si>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</si>
  <si>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</si>
  <si>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</si>
  <si>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</si>
  <si>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</si>
  <si>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</si>
  <si>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</si>
  <si>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</si>
  <si>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</si>
  <si>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</si>
  <si>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</si>
  <si>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</si>
  <si>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</si>
  <si>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</si>
  <si>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</si>
  <si>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</si>
  <si>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</si>
  <si>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</si>
  <si>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</si>
  <si>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</si>
  <si>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</si>
  <si>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</si>
  <si>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</si>
  <si>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</si>
  <si>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</si>
  <si>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</si>
  <si>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</si>
  <si>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</si>
  <si>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</si>
  <si>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</si>
  <si>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</si>
  <si>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</si>
  <si>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</si>
  <si>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</si>
  <si>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</si>
  <si>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</si>
  <si>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</si>
  <si>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</si>
  <si>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</si>
  <si>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</si>
  <si>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</si>
  <si>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</si>
  <si>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</si>
  <si>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</si>
  <si>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</si>
  <si>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</si>
  <si>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</si>
  <si>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</si>
  <si>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</si>
  <si>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</si>
  <si>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</si>
  <si>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</si>
  <si>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</si>
  <si>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</si>
  <si>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</si>
  <si>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</si>
  <si>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</si>
  <si>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</si>
  <si>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</si>
  <si>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</si>
  <si>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</si>
  <si>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</si>
  <si>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</si>
  <si>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</si>
  <si>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</si>
  <si>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</si>
  <si>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</si>
  <si>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</si>
  <si>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</si>
  <si>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</si>
  <si>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</si>
  <si>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</si>
  <si>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</si>
  <si>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</si>
  <si>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</si>
  <si>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</si>
  <si>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</si>
  <si>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</si>
  <si>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</si>
  <si>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</si>
  <si>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</si>
  <si>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</si>
  <si>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</si>
  <si>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</si>
  <si>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</si>
  <si>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</si>
  <si>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</si>
  <si>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</si>
  <si>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</si>
  <si>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</si>
  <si>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</si>
  <si>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</si>
  <si>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</si>
  <si>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</si>
  <si>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</si>
  <si>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</si>
  <si>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</si>
  <si>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</si>
  <si>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</si>
  <si>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</si>
  <si>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</si>
  <si>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</si>
  <si>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</si>
  <si>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</si>
  <si>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</si>
  <si>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</si>
  <si>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</si>
  <si>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</si>
  <si>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</si>
  <si>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</si>
  <si>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</si>
  <si>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</si>
  <si>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</si>
  <si>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</si>
  <si>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</si>
  <si>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</si>
  <si>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</si>
  <si>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</si>
  <si>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</si>
  <si>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</si>
  <si>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</si>
  <si>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</si>
  <si>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</si>
  <si>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</si>
  <si>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</si>
  <si>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</si>
  <si>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</si>
  <si>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</si>
  <si>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</si>
  <si>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</si>
  <si>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</si>
  <si>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</si>
  <si>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</si>
  <si>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</si>
  <si>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</si>
  <si>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</si>
  <si>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</si>
  <si>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</si>
  <si>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</si>
  <si>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</si>
  <si>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</si>
  <si>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</si>
  <si>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</si>
  <si>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</si>
  <si>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</si>
  <si>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</si>
  <si>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</si>
  <si>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</si>
  <si>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</si>
  <si>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</si>
  <si>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</si>
  <si>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</si>
  <si>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</si>
  <si>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</si>
  <si>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</si>
  <si>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</si>
  <si>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</si>
  <si>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</si>
  <si>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</si>
  <si>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</si>
  <si>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</si>
  <si>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</si>
  <si>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</si>
  <si>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</si>
  <si>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</si>
  <si>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</si>
  <si>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</si>
  <si>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</si>
  <si>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</si>
  <si>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</si>
  <si>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</si>
  <si>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</si>
  <si>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</si>
  <si>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</si>
  <si>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</si>
  <si>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</si>
  <si>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</si>
  <si>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</si>
  <si>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</si>
  <si>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</si>
  <si>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</si>
  <si>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</si>
  <si>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</si>
  <si>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</si>
  <si>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</si>
  <si>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</si>
  <si>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</si>
  <si>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</si>
  <si>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</si>
  <si>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</si>
  <si>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</si>
  <si>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</si>
  <si>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</si>
  <si>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</si>
  <si>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</si>
  <si>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</si>
  <si>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</si>
  <si>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</si>
  <si>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</si>
  <si>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</si>
  <si>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</si>
  <si>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</si>
  <si>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</si>
  <si>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</si>
  <si>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</si>
  <si>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</si>
  <si>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</si>
  <si>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</si>
  <si>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</si>
  <si>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</si>
  <si>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</si>
  <si>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</si>
  <si>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</si>
  <si>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</si>
  <si>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</si>
  <si>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</si>
  <si>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</si>
  <si>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</si>
  <si>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</si>
  <si>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</si>
  <si>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</si>
  <si>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</si>
  <si>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</si>
  <si>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</si>
  <si>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</si>
  <si>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</si>
  <si>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</si>
  <si>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</si>
  <si>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</si>
  <si>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</si>
  <si>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</si>
  <si>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</si>
  <si>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</si>
  <si>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</si>
  <si>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</si>
  <si>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</si>
  <si>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</si>
  <si>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</si>
  <si>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</si>
  <si>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</si>
  <si>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</si>
  <si>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</si>
  <si>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</si>
  <si>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</si>
  <si>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</si>
  <si>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</si>
  <si>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</si>
  <si>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</si>
  <si>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</si>
  <si>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</si>
  <si>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</si>
  <si>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</si>
  <si>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</si>
  <si>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</si>
  <si>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</si>
  <si>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</si>
  <si>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</si>
  <si>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</si>
  <si>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</si>
  <si>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</si>
  <si>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</si>
  <si>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</si>
  <si>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</si>
  <si>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</si>
  <si>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</si>
  <si>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</si>
  <si>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</si>
  <si>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</si>
  <si>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</si>
  <si>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</si>
  <si>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</si>
  <si>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</si>
  <si>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</si>
  <si>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</si>
  <si>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</si>
  <si>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</si>
  <si>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</si>
  <si>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</si>
  <si>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</si>
  <si>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</si>
  <si>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</si>
  <si>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</si>
  <si>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</si>
  <si>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</si>
  <si>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</si>
  <si>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</si>
  <si>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</si>
  <si>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</si>
  <si>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</si>
  <si>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</si>
  <si>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</si>
  <si>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</si>
  <si>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</si>
  <si>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</si>
  <si>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</si>
  <si>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</si>
  <si>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</si>
  <si>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</si>
  <si>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</si>
  <si>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</si>
  <si>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</si>
  <si>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</si>
  <si>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</si>
  <si>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</si>
  <si>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</si>
  <si>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</si>
  <si>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</si>
  <si>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</si>
  <si>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</si>
  <si>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</si>
  <si>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</si>
  <si>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</si>
  <si>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</si>
  <si>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</si>
  <si>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</si>
  <si>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</si>
  <si>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</si>
  <si>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</si>
  <si>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</si>
  <si>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</si>
  <si>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</si>
  <si>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</si>
  <si>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</si>
  <si>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</si>
  <si>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</si>
  <si>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</si>
  <si>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</si>
  <si>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</si>
  <si>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</si>
  <si>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</si>
  <si>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</si>
  <si>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</si>
  <si>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</si>
  <si>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</si>
  <si>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</si>
  <si>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</si>
  <si>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</si>
  <si>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</si>
  <si>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</si>
  <si>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</si>
  <si>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</si>
  <si>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</si>
  <si>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</si>
  <si>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</si>
  <si>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</si>
  <si>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</si>
  <si>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</si>
  <si>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</si>
  <si>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</si>
  <si>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</si>
  <si>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</si>
  <si>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</si>
  <si>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</si>
  <si>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</si>
  <si>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</si>
  <si>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</si>
  <si>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</si>
  <si>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</si>
  <si>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</si>
  <si>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</si>
  <si>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</si>
  <si>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</si>
  <si>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</si>
  <si>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</si>
  <si>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</si>
  <si>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</si>
  <si>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</si>
  <si>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</si>
  <si>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</si>
  <si>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</si>
  <si>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</si>
  <si>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</si>
  <si>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</si>
  <si>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</si>
  <si>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</si>
  <si>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</si>
  <si>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</si>
  <si>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</si>
  <si>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</si>
  <si>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</si>
  <si>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</si>
  <si>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</si>
  <si>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</si>
  <si>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</si>
  <si>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</si>
  <si>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</si>
  <si>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</si>
  <si>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</si>
  <si>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</si>
  <si>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</si>
  <si>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</si>
  <si>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</si>
  <si>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</si>
  <si>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</si>
  <si>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</si>
  <si>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</si>
  <si>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</si>
  <si>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</si>
  <si>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</si>
  <si>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</si>
  <si>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</si>
  <si>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</si>
  <si>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</si>
  <si>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</si>
  <si>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</si>
  <si>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</si>
  <si>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</si>
  <si>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</si>
  <si>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</si>
  <si>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</si>
  <si>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</si>
  <si>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</si>
  <si>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</si>
  <si>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</si>
  <si>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</si>
  <si>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</si>
  <si>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</si>
  <si>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</si>
  <si>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</si>
  <si>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</si>
  <si>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</si>
  <si>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</si>
  <si>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</si>
  <si>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</si>
  <si>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</si>
  <si>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</si>
  <si>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</si>
  <si>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</si>
  <si>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</si>
  <si>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</si>
  <si>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</si>
  <si>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</si>
  <si>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</si>
  <si>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</si>
  <si>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</si>
  <si>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</si>
  <si>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</si>
  <si>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</si>
  <si>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</si>
  <si>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</si>
  <si>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</si>
  <si>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</si>
  <si>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</si>
  <si>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</si>
  <si>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</si>
  <si>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</si>
  <si>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</si>
  <si>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</si>
  <si>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</si>
  <si>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</si>
  <si>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</si>
  <si>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</si>
  <si>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</si>
  <si>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</si>
  <si>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</si>
  <si>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</si>
  <si>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</si>
  <si>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</si>
  <si>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</si>
  <si>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</si>
  <si>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</si>
  <si>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</si>
  <si>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</si>
  <si>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</si>
  <si>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</si>
  <si>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</si>
  <si>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</si>
  <si>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</si>
  <si>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</si>
  <si>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</si>
  <si>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</si>
  <si>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</si>
  <si>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</si>
  <si>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</si>
  <si>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</si>
  <si>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</si>
  <si>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</si>
  <si>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</si>
  <si>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</si>
  <si>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</si>
  <si>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</si>
  <si>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</si>
  <si>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</si>
  <si>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</si>
  <si>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</si>
  <si>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</si>
  <si>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</si>
  <si>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</si>
  <si>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</si>
  <si>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</si>
  <si>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</si>
  <si>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</si>
  <si>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</si>
  <si>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</si>
  <si>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</si>
  <si>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</si>
  <si>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</si>
  <si>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</si>
  <si>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</si>
  <si>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</si>
  <si>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</si>
  <si>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</si>
  <si>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</si>
  <si>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</si>
  <si>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</si>
  <si>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</si>
  <si>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</si>
  <si>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</si>
  <si>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</si>
  <si>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</si>
  <si>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</si>
  <si>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</si>
  <si>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</si>
  <si>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</si>
  <si>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</si>
  <si>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</si>
  <si>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</si>
  <si>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</si>
  <si>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</si>
  <si>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</si>
  <si>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</si>
  <si>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</si>
  <si>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</si>
  <si>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</si>
  <si>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</si>
  <si>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</si>
  <si>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</si>
  <si>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</si>
  <si>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</si>
  <si>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</si>
  <si>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</si>
  <si>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</si>
  <si>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</si>
  <si>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</si>
  <si>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</si>
  <si>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</si>
  <si>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</si>
  <si>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</si>
  <si>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</si>
  <si>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</si>
  <si>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</si>
  <si>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</si>
  <si>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</si>
  <si>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</si>
  <si>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</si>
  <si>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</si>
  <si>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</si>
  <si>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</si>
  <si>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</si>
  <si>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</si>
  <si>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</si>
  <si>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</si>
  <si>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</si>
  <si>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</si>
  <si>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</si>
  <si>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</si>
  <si>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</si>
  <si>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</si>
  <si>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</si>
  <si>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</si>
  <si>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</si>
  <si>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</si>
  <si>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</si>
  <si>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</si>
  <si>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</si>
  <si>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</si>
  <si>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</si>
  <si>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</si>
  <si>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</si>
  <si>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</si>
  <si>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</si>
  <si>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</si>
  <si>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</si>
  <si>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</si>
  <si>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</si>
  <si>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</si>
  <si>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</si>
  <si>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</si>
  <si>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</si>
  <si>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</si>
  <si>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</si>
  <si>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</si>
  <si>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</si>
  <si>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</si>
  <si>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</si>
  <si>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</si>
  <si>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</si>
  <si>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</si>
  <si>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</si>
  <si>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</si>
  <si>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</si>
  <si>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</si>
  <si>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</si>
  <si>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</si>
  <si>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</si>
  <si>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</si>
  <si>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</si>
  <si>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</si>
  <si>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</si>
  <si>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</si>
  <si>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</si>
  <si>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</si>
  <si>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</si>
  <si>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</si>
  <si>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</si>
  <si>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</si>
  <si>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</si>
  <si>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</si>
  <si>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</si>
  <si>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</si>
  <si>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</si>
  <si>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</si>
  <si>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</si>
  <si>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</si>
  <si>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</si>
  <si>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</si>
  <si>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</si>
  <si>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</si>
  <si>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</si>
  <si>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</si>
  <si>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</si>
  <si>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</si>
  <si>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</si>
  <si>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</si>
  <si>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</si>
  <si>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</si>
  <si>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</si>
  <si>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</si>
  <si>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</si>
  <si>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</si>
  <si>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</si>
  <si>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</si>
  <si>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</si>
  <si>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</si>
  <si>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</si>
  <si>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</si>
  <si>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</si>
  <si>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</si>
  <si>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</si>
  <si>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</si>
  <si>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</si>
  <si>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</si>
  <si>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</si>
  <si>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</si>
  <si>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</si>
  <si>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</si>
  <si>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</si>
  <si>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</si>
  <si>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</si>
  <si>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</si>
  <si>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</si>
  <si>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</si>
  <si>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</si>
  <si>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</si>
  <si>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</si>
  <si>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</si>
  <si>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</si>
  <si>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</si>
  <si>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</si>
  <si>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</si>
  <si>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</si>
  <si>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</si>
  <si>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</si>
  <si>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</si>
  <si>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</si>
  <si>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</si>
  <si>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</si>
  <si>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</si>
  <si>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</si>
  <si>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</si>
  <si>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</si>
  <si>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</si>
  <si>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</si>
  <si>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</si>
  <si>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</si>
  <si>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</si>
  <si>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</si>
  <si>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</si>
  <si>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</si>
  <si>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</si>
  <si>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</si>
  <si>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</si>
  <si>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</si>
  <si>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</si>
  <si>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</si>
  <si>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</si>
  <si>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</si>
  <si>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</si>
  <si>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</si>
  <si>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</si>
  <si>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</si>
  <si>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</si>
  <si>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</si>
  <si>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</si>
  <si>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</si>
  <si>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</si>
  <si>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</si>
  <si>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</si>
  <si>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</si>
  <si>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</si>
  <si>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</si>
  <si>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</si>
  <si>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</si>
  <si>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</si>
  <si>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</si>
  <si>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</si>
  <si>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</si>
  <si>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</si>
  <si>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</si>
  <si>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</si>
  <si>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</si>
  <si>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</si>
  <si>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</si>
  <si>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</si>
  <si>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</si>
  <si>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</si>
  <si>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</si>
  <si>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</si>
  <si>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</si>
  <si>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</si>
  <si>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</si>
  <si>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</si>
  <si>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</si>
  <si>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</si>
  <si>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</si>
  <si>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</si>
  <si>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</si>
  <si>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</si>
  <si>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</si>
  <si>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</si>
  <si>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</si>
  <si>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</si>
  <si>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</si>
  <si>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</si>
  <si>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</si>
  <si>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</si>
  <si>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</si>
  <si>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</si>
  <si>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</si>
  <si>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</si>
  <si>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</si>
  <si>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</si>
  <si>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</si>
  <si>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</si>
  <si>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</si>
  <si>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</si>
  <si>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</si>
  <si>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</si>
  <si>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</si>
  <si>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</si>
  <si>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</si>
  <si>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</si>
  <si>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</si>
  <si>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</si>
  <si>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</si>
  <si>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</si>
  <si>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</si>
  <si>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</si>
  <si>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</si>
  <si>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</si>
  <si>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</si>
  <si>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</si>
  <si>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</si>
  <si>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</si>
  <si>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</si>
  <si>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</si>
  <si>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</si>
  <si>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</si>
  <si>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</si>
  <si>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</si>
  <si>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</si>
  <si>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</si>
  <si>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</si>
  <si>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</si>
  <si>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</si>
  <si>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</si>
  <si>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</si>
  <si>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</si>
  <si>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</si>
  <si>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</si>
  <si>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</si>
  <si>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</si>
  <si>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</si>
  <si>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</si>
  <si>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</si>
  <si>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</si>
  <si>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</si>
  <si>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</si>
  <si>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</si>
  <si>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</si>
  <si>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</si>
  <si>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</si>
  <si>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</si>
  <si>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</si>
  <si>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</si>
  <si>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</si>
  <si>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</si>
  <si>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</si>
  <si>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</si>
  <si>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</si>
  <si>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</si>
  <si>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</si>
  <si>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</si>
  <si>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</si>
  <si>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</si>
  <si>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</si>
  <si>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</si>
  <si>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</si>
  <si>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</si>
  <si>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</si>
  <si>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</si>
  <si>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</si>
  <si>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</si>
  <si>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</si>
  <si>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</si>
  <si>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</si>
  <si>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</si>
  <si>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</si>
  <si>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</si>
  <si>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</si>
  <si>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</si>
  <si>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</si>
  <si>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</si>
  <si>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</si>
  <si>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</si>
  <si>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</si>
  <si>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</si>
  <si>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</si>
  <si>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</si>
  <si>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</si>
  <si>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</si>
  <si>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</si>
  <si>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</si>
  <si>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</si>
  <si>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</si>
  <si>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</si>
  <si>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</si>
  <si>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</si>
  <si>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</si>
  <si>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</si>
  <si>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</si>
  <si>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</si>
  <si>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</si>
  <si>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</si>
  <si>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</si>
  <si>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</si>
  <si>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</si>
  <si>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</si>
  <si>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</si>
  <si>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</si>
  <si>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</si>
  <si>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</si>
  <si>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</si>
  <si>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</si>
  <si>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</si>
  <si>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</si>
  <si>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</si>
  <si>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</si>
  <si>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</si>
  <si>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</si>
  <si>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</si>
  <si>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</si>
  <si>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</si>
  <si>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</si>
  <si>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</si>
  <si>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</si>
  <si>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</si>
  <si>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</si>
  <si>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</si>
  <si>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</si>
  <si>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</si>
  <si>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</si>
  <si>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</si>
  <si>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</si>
  <si>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</si>
  <si>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</si>
  <si>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</si>
  <si>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</si>
  <si>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</si>
  <si>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</si>
  <si>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</si>
  <si>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</si>
  <si>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</si>
  <si>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</si>
  <si>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</si>
  <si>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</si>
  <si>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</si>
  <si>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</si>
  <si>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</si>
  <si>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</si>
  <si>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</si>
  <si>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</si>
  <si>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</si>
  <si>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</si>
  <si>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</si>
  <si>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</si>
  <si>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</si>
  <si>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</si>
  <si>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</si>
  <si>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</si>
  <si>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</si>
  <si>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</si>
  <si>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</si>
  <si>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</si>
  <si>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</si>
  <si>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</si>
  <si>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</si>
  <si>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</si>
  <si>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</si>
  <si>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</si>
  <si>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</si>
  <si>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</si>
  <si>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</si>
  <si>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</si>
  <si>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</si>
  <si>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</si>
  <si>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</si>
  <si>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</si>
  <si>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</si>
  <si>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</si>
  <si>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</si>
  <si>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</si>
  <si>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</si>
  <si>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</si>
  <si>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</si>
  <si>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</si>
  <si>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</si>
  <si>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</si>
  <si>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</si>
  <si>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</si>
  <si>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</si>
  <si>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</si>
  <si>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</si>
  <si>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</si>
  <si>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</si>
  <si>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</si>
  <si>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</si>
  <si>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</si>
  <si>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</si>
  <si>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</si>
  <si>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</si>
  <si>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</si>
  <si>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</si>
  <si>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</si>
  <si>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</si>
  <si>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</si>
  <si>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</si>
  <si>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</si>
  <si>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</si>
  <si>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</si>
  <si>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</si>
  <si>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</si>
  <si>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</si>
  <si>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</si>
  <si>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</si>
  <si>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</si>
  <si>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</si>
  <si>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</si>
  <si>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</si>
  <si>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</si>
  <si>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</si>
  <si>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</si>
  <si>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</si>
  <si>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</si>
  <si>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</si>
  <si>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</si>
  <si>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</si>
  <si>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</si>
  <si>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</si>
  <si>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</si>
  <si>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</si>
  <si>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</si>
  <si>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</si>
  <si>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</si>
  <si>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</si>
  <si>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</si>
  <si>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</si>
  <si>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</si>
  <si>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</si>
  <si>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</si>
  <si>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</si>
  <si>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</si>
  <si>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</si>
  <si>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</si>
  <si>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</si>
  <si>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</si>
  <si>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</si>
  <si>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</si>
  <si>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</si>
  <si>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</si>
  <si>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</si>
  <si>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</si>
  <si>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</si>
  <si>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</si>
  <si>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</si>
  <si>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</si>
  <si>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</si>
  <si>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</si>
  <si>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</si>
  <si>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</si>
  <si>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</si>
  <si>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</si>
  <si>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</si>
  <si>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</si>
  <si>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</si>
  <si>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</si>
  <si>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</si>
  <si>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</si>
  <si>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</si>
  <si>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</si>
  <si>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</si>
  <si>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</si>
  <si>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</si>
  <si>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</si>
  <si>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</si>
  <si>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</si>
  <si>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</si>
  <si>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</si>
  <si>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</si>
  <si>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</si>
  <si>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</si>
  <si>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</si>
  <si>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</si>
  <si>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</si>
  <si>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</si>
  <si>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</si>
  <si>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</si>
  <si>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</si>
  <si>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</si>
  <si>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</si>
  <si>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</si>
  <si>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</si>
  <si>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</si>
  <si>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</si>
  <si>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</si>
  <si>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</si>
  <si>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</si>
  <si>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</si>
  <si>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</si>
  <si>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</si>
  <si>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</si>
  <si>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</si>
  <si>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</si>
  <si>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</si>
  <si>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</si>
  <si>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</si>
  <si>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</si>
  <si>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</si>
  <si>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</si>
  <si>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</si>
  <si>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</si>
  <si>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</si>
  <si>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</si>
  <si>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</si>
  <si>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</si>
  <si>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</si>
  <si>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</si>
  <si>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</si>
  <si>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</si>
  <si>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</si>
  <si>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</si>
  <si>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</si>
  <si>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</si>
  <si>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</si>
  <si>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</si>
  <si>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</si>
  <si>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</si>
  <si>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</si>
  <si>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</si>
  <si>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</si>
  <si>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</si>
  <si>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</si>
  <si>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</si>
  <si>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</si>
  <si>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</si>
  <si>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</si>
  <si>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</si>
  <si>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</si>
  <si>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</si>
  <si>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</si>
  <si>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</si>
  <si>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</si>
  <si>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</si>
  <si>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</si>
  <si>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</si>
  <si>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</si>
  <si>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</si>
  <si>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</si>
  <si>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</si>
  <si>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</si>
  <si>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</si>
  <si>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</si>
  <si>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</si>
  <si>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</si>
  <si>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</si>
  <si>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</si>
  <si>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</si>
  <si>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</si>
  <si>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</si>
  <si>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</si>
  <si>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</si>
  <si>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</si>
  <si>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</si>
  <si>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</si>
  <si>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</si>
  <si>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</si>
  <si>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</si>
  <si>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</si>
  <si>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</si>
  <si>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</si>
  <si>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</si>
  <si>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</si>
  <si>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</si>
  <si>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</si>
  <si>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</si>
  <si>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</si>
  <si>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</si>
  <si>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</si>
  <si>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</si>
  <si>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</si>
  <si>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</si>
  <si>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</si>
  <si>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</si>
  <si>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</si>
  <si>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</si>
  <si>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</si>
  <si>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</si>
  <si>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</si>
  <si>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</si>
  <si>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</si>
  <si>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</si>
  <si>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</si>
  <si>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</si>
  <si>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</si>
  <si>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</si>
  <si>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</si>
  <si>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</si>
  <si>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</si>
  <si>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</si>
  <si>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</si>
  <si>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</si>
  <si>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</si>
  <si>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</si>
  <si>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</si>
  <si>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</si>
  <si>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</si>
  <si>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</si>
  <si>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</si>
  <si>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</si>
  <si>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</si>
  <si>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</si>
  <si>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</si>
  <si>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</si>
  <si>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</si>
  <si>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</si>
  <si>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</si>
  <si>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</si>
  <si>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</si>
  <si>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</si>
  <si>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</si>
  <si>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</si>
  <si>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</si>
  <si>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</si>
  <si>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</si>
  <si>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</si>
  <si>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</si>
  <si>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</si>
  <si>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</si>
  <si>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</si>
  <si>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</si>
  <si>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</si>
  <si>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</si>
  <si>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</si>
  <si>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</si>
  <si>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</si>
  <si>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</si>
  <si>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</si>
  <si>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</si>
  <si>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</si>
  <si>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</si>
  <si>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</si>
  <si>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</si>
  <si>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</si>
  <si>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</si>
  <si>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</si>
  <si>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</si>
  <si>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</si>
  <si>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</si>
  <si>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</si>
  <si>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</si>
  <si>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</si>
  <si>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</si>
  <si>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</si>
  <si>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</si>
  <si>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</si>
  <si>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</si>
  <si>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</si>
  <si>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</si>
  <si>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</si>
  <si>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</si>
  <si>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</si>
  <si>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</si>
  <si>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</si>
  <si>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</si>
  <si>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</si>
  <si>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</si>
  <si>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</si>
  <si>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</si>
  <si>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</si>
  <si>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</si>
  <si>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</si>
  <si>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</si>
  <si>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</si>
  <si>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</si>
  <si>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</si>
  <si>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</si>
  <si>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</si>
  <si>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</si>
  <si>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</si>
  <si>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</si>
  <si>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</si>
  <si>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</si>
  <si>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</si>
  <si>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</si>
  <si>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</si>
  <si>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</si>
  <si>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</si>
  <si>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</si>
  <si>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</si>
  <si>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</si>
  <si>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</si>
  <si>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</si>
  <si>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</si>
  <si>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</si>
  <si>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</si>
  <si>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</si>
  <si>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</si>
  <si>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</si>
  <si>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</si>
  <si>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</si>
  <si>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</si>
  <si>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</si>
  <si>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</si>
  <si>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</si>
  <si>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</si>
  <si>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</si>
  <si>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</si>
  <si>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</si>
  <si>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</si>
  <si>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</si>
  <si>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</si>
  <si>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</si>
  <si>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</si>
  <si>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</si>
  <si>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</si>
  <si>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</si>
  <si>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</si>
  <si>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</si>
  <si>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</si>
  <si>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</si>
  <si>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</si>
  <si>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</si>
  <si>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</si>
  <si>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</si>
  <si>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</si>
  <si>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</si>
  <si>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</si>
  <si>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</si>
  <si>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</si>
  <si>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</si>
  <si>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</si>
  <si>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</si>
  <si>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</si>
  <si>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</si>
  <si>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</si>
  <si>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</si>
  <si>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</si>
  <si>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</si>
  <si>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</si>
  <si>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</si>
  <si>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</si>
  <si>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</si>
  <si>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</si>
  <si>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</si>
  <si>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</si>
  <si>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</si>
  <si>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</si>
  <si>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</si>
  <si>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</si>
  <si>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</si>
  <si>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</si>
  <si>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</si>
  <si>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</si>
  <si>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</si>
  <si>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</si>
  <si>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</si>
  <si>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</si>
  <si>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</si>
  <si>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</si>
  <si>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</si>
  <si>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</si>
  <si>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</si>
  <si>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</si>
  <si>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</si>
  <si>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</si>
  <si>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</si>
  <si>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</si>
  <si>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</si>
  <si>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</si>
  <si>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</si>
  <si>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</si>
  <si>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</si>
  <si>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</si>
  <si>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</si>
  <si>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</si>
  <si>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</si>
  <si>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</si>
  <si>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</si>
  <si>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</si>
  <si>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</si>
  <si>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</si>
  <si>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</si>
  <si>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</si>
  <si>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</si>
  <si>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</si>
  <si>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</si>
  <si>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</si>
  <si>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</si>
  <si>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</si>
  <si>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</si>
  <si>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</si>
  <si>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</si>
  <si>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</si>
  <si>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</si>
  <si>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</si>
  <si>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</si>
  <si>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</si>
  <si>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</si>
  <si>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</si>
  <si>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</si>
  <si>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</si>
  <si>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</si>
  <si>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</si>
  <si>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</si>
  <si>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</si>
  <si>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</si>
  <si>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</si>
  <si>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</si>
  <si>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</si>
  <si>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</si>
  <si>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</si>
  <si>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</si>
  <si>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</si>
  <si>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</si>
  <si>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</si>
  <si>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</si>
  <si>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</si>
  <si>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</si>
  <si>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</si>
  <si>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</si>
  <si>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</si>
  <si>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</si>
  <si>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</si>
  <si>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</si>
  <si>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</si>
  <si>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</si>
  <si>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</si>
  <si>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</si>
  <si>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</si>
  <si>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</si>
  <si>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</si>
  <si>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</si>
  <si>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</si>
  <si>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</si>
  <si>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</si>
  <si>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</si>
  <si>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</si>
  <si>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</si>
  <si>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</si>
  <si>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</si>
  <si>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</si>
  <si>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</si>
  <si>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</si>
  <si>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</si>
  <si>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</si>
  <si>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</si>
  <si>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</si>
  <si>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</si>
  <si>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</si>
  <si>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</si>
  <si>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</si>
  <si>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</si>
  <si>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</si>
  <si>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</si>
  <si>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</si>
  <si>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</si>
  <si>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</si>
  <si>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</si>
  <si>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</si>
  <si>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</si>
  <si>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</si>
  <si>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</si>
  <si>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</si>
  <si>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</si>
  <si>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</si>
  <si>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</si>
  <si>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</si>
  <si>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</si>
  <si>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</si>
  <si>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</si>
  <si>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</si>
  <si>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</si>
  <si>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</si>
  <si>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</si>
  <si>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</si>
  <si>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</si>
  <si>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</si>
  <si>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</si>
  <si>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</si>
  <si>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</si>
  <si>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</si>
  <si>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</si>
  <si>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</si>
  <si>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</si>
  <si>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</si>
  <si>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</si>
  <si>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</si>
  <si>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</si>
  <si>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</si>
  <si>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</si>
  <si>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</si>
  <si>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</si>
  <si>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</si>
  <si>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</si>
  <si>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</si>
  <si>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</si>
  <si>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</si>
  <si>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</si>
  <si>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</si>
  <si>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</si>
  <si>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</si>
  <si>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</si>
  <si>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</si>
  <si>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</si>
  <si>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</si>
  <si>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</si>
  <si>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</si>
  <si>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</si>
  <si>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</si>
  <si>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</si>
  <si>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</si>
  <si>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</si>
  <si>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</si>
  <si>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</si>
  <si>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</si>
  <si>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</si>
  <si>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</si>
  <si>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</si>
  <si>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</si>
  <si>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</si>
  <si>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</si>
  <si>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</si>
  <si>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</si>
  <si>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</si>
  <si>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</si>
  <si>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</si>
  <si>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</si>
  <si>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</si>
  <si>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</si>
  <si>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</si>
  <si>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</si>
  <si>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</si>
  <si>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</si>
  <si>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</si>
  <si>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</si>
  <si>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</si>
  <si>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</si>
  <si>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</si>
  <si>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</si>
  <si>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</si>
  <si>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</si>
  <si>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</si>
  <si>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</si>
  <si>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</si>
  <si>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</si>
  <si>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</si>
  <si>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</si>
  <si>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</si>
  <si>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</si>
  <si>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</si>
  <si>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</si>
  <si>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</si>
  <si>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</si>
  <si>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</si>
  <si>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</si>
  <si>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</si>
  <si>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</si>
  <si>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</si>
  <si>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</si>
  <si>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</si>
  <si>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</si>
  <si>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</si>
  <si>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</si>
  <si>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</si>
  <si>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</si>
  <si>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</si>
  <si>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</si>
  <si>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</si>
  <si>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</si>
  <si>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</si>
  <si>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</si>
  <si>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</si>
  <si>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</si>
  <si>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</si>
  <si>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</si>
  <si>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</si>
  <si>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</si>
  <si>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</si>
  <si>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</si>
  <si>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</si>
  <si>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</si>
  <si>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</si>
  <si>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</si>
  <si>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</si>
  <si>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</si>
  <si>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</si>
  <si>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</si>
  <si>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</si>
  <si>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</si>
  <si>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</si>
  <si>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</si>
  <si>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</si>
  <si>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</si>
  <si>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</si>
  <si>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</si>
  <si>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</si>
  <si>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</si>
  <si>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</si>
  <si>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</si>
  <si>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</si>
  <si>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</si>
  <si>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</si>
  <si>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</si>
  <si>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</si>
  <si>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</si>
  <si>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</si>
  <si>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</si>
  <si>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</si>
  <si>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</si>
  <si>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</si>
  <si>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</si>
  <si>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</si>
  <si>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</si>
  <si>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</si>
  <si>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</si>
  <si>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</si>
  <si>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</si>
  <si>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</si>
  <si>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</si>
  <si>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</si>
  <si>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</si>
  <si>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</si>
  <si>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</si>
  <si>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</si>
  <si>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</si>
  <si>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</si>
  <si>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</si>
  <si>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</si>
  <si>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</si>
  <si>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</si>
  <si>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</si>
  <si>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</si>
  <si>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</si>
  <si>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</si>
  <si>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</si>
  <si>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</si>
  <si>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</si>
  <si>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</si>
  <si>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</si>
  <si>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</si>
  <si>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</si>
  <si>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</si>
  <si>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</si>
  <si>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</si>
  <si>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</si>
  <si>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</si>
  <si>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</si>
  <si>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</si>
  <si>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</si>
  <si>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</si>
  <si>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</si>
  <si>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</si>
  <si>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</si>
  <si>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</si>
  <si>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</si>
  <si>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</si>
  <si>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</si>
  <si>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</si>
  <si>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</si>
  <si>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</si>
  <si>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</si>
  <si>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</si>
  <si>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</si>
  <si>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</si>
  <si>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</si>
  <si>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</si>
  <si>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</si>
  <si>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</si>
  <si>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</si>
  <si>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</si>
  <si>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</si>
  <si>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</si>
  <si>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</si>
  <si>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</si>
  <si>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</si>
  <si>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</si>
  <si>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</si>
  <si>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</si>
  <si>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</si>
  <si>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</si>
  <si>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</si>
  <si>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</si>
  <si>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</si>
  <si>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</si>
  <si>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</si>
  <si>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</si>
  <si>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</si>
  <si>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</si>
  <si>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</si>
  <si>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</si>
  <si>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</si>
  <si>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</si>
  <si>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</si>
  <si>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</si>
  <si>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</si>
  <si>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</si>
  <si>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</si>
  <si>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</si>
  <si>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</si>
  <si>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</si>
  <si>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</si>
  <si>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</si>
  <si>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</si>
  <si>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</si>
  <si>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</si>
  <si>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</si>
  <si>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</si>
  <si>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</si>
  <si>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</si>
  <si>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</si>
  <si>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</si>
  <si>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</si>
  <si>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</si>
  <si>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</si>
  <si>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</si>
  <si>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</si>
  <si>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</si>
  <si>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</si>
  <si>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</si>
  <si>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</si>
  <si>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</si>
  <si>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</si>
  <si>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</si>
  <si>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</si>
  <si>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</si>
  <si>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</si>
  <si>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</si>
  <si>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</si>
  <si>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</si>
  <si>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</si>
  <si>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</si>
  <si>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</si>
  <si>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</si>
  <si>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</si>
  <si>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</si>
  <si>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</si>
  <si>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</si>
  <si>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</si>
  <si>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</si>
  <si>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</si>
  <si>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</si>
  <si>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</si>
  <si>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</si>
  <si>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</si>
  <si>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</si>
  <si>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</si>
  <si>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</si>
  <si>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</si>
  <si>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</si>
  <si>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</si>
  <si>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</si>
  <si>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</si>
  <si>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</si>
  <si>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</si>
  <si>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</si>
  <si>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</si>
  <si>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</si>
  <si>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</si>
  <si>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</si>
  <si>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</si>
  <si>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</si>
  <si>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</si>
  <si>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</si>
  <si>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</si>
  <si>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</si>
  <si>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</si>
  <si>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</si>
  <si>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</si>
  <si>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</si>
  <si>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</si>
  <si>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</si>
  <si>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</si>
  <si>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</si>
  <si>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</si>
  <si>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</si>
  <si>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</si>
  <si>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</si>
  <si>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</si>
  <si>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</si>
  <si>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</si>
  <si>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</si>
  <si>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</si>
  <si>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</si>
  <si>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</si>
  <si>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</si>
  <si>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</si>
  <si>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</si>
  <si>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</si>
  <si>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</si>
  <si>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</si>
  <si>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</si>
  <si>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</si>
  <si>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</si>
  <si>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</si>
  <si>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</si>
  <si>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</si>
  <si>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</si>
  <si>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</si>
  <si>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</si>
  <si>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</si>
  <si>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</si>
  <si>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</si>
  <si>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</si>
  <si>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</si>
  <si>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</si>
  <si>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</si>
  <si>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</si>
  <si>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</si>
  <si>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</si>
  <si>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</si>
  <si>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</si>
  <si>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</si>
  <si>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</si>
  <si>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</si>
  <si>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</si>
  <si>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</si>
  <si>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</si>
  <si>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</si>
  <si>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</si>
  <si>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</si>
  <si>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</si>
  <si>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</si>
  <si>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</si>
  <si>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</si>
  <si>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</si>
  <si>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</si>
  <si>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</si>
  <si>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</si>
  <si>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</si>
  <si>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</si>
  <si>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</si>
  <si>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</si>
  <si>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</si>
  <si>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</si>
  <si>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</si>
  <si>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</si>
  <si>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</si>
  <si>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</si>
  <si>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</si>
  <si>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</si>
  <si>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</si>
  <si>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</si>
  <si>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</si>
  <si>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</si>
  <si>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</si>
  <si>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</si>
  <si>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</si>
  <si>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</si>
  <si>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</si>
  <si>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</si>
  <si>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</si>
  <si>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</si>
  <si>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</si>
  <si>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</si>
  <si>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</si>
  <si>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</si>
  <si>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</si>
  <si>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</si>
  <si>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</si>
  <si>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</si>
  <si>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</si>
  <si>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</si>
  <si>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</si>
  <si>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</si>
  <si>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</si>
  <si>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</si>
  <si>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</si>
  <si>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</si>
  <si>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</si>
  <si>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</si>
  <si>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</si>
  <si>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</si>
  <si>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</si>
  <si>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</si>
  <si>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</si>
  <si>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</si>
  <si>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</si>
  <si>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</si>
  <si>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</si>
  <si>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</si>
  <si>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</si>
  <si>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</si>
  <si>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</si>
  <si>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</si>
  <si>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</si>
  <si>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</si>
  <si>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</si>
  <si>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</si>
  <si>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</si>
  <si>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</si>
  <si>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</si>
  <si>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</si>
  <si>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</si>
  <si>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</si>
  <si>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</si>
  <si>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</si>
  <si>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</si>
  <si>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</si>
  <si>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</si>
  <si>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</si>
  <si>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</si>
  <si>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</si>
  <si>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</si>
  <si>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</si>
  <si>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</si>
  <si>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</si>
  <si>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</si>
  <si>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</si>
  <si>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</si>
  <si>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</si>
  <si>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</si>
  <si>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</si>
  <si>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</si>
  <si>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</si>
  <si>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</si>
  <si>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</si>
  <si>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</si>
  <si>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</si>
  <si>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</si>
  <si>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</si>
  <si>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</si>
  <si>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</si>
  <si>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</si>
  <si>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</si>
  <si>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</si>
  <si>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</si>
  <si>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</si>
  <si>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</si>
  <si>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</si>
  <si>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</si>
  <si>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</si>
  <si>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</si>
  <si>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</si>
  <si>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</si>
  <si>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</si>
  <si>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</si>
  <si>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</si>
  <si>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</si>
  <si>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</si>
  <si>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</si>
  <si>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</si>
  <si>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</si>
  <si>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</si>
  <si>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</si>
  <si>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</si>
  <si>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</si>
  <si>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</si>
  <si>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</si>
  <si>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</si>
  <si>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</si>
  <si>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</si>
  <si>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</si>
  <si>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</si>
  <si>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</si>
  <si>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</si>
  <si>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</si>
  <si>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</si>
  <si>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</si>
  <si>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</si>
  <si>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</si>
  <si>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</si>
  <si>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</si>
  <si>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</si>
  <si>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</si>
  <si>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</si>
  <si>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</si>
  <si>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</si>
  <si>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</si>
  <si>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</si>
  <si>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</si>
  <si>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</si>
  <si>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</si>
  <si>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</si>
  <si>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</si>
  <si>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</si>
  <si>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</si>
  <si>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</si>
  <si>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</si>
  <si>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</si>
  <si>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</si>
  <si>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</si>
  <si>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</si>
  <si>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</si>
  <si>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</si>
  <si>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</si>
  <si>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</si>
  <si>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</si>
  <si>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</si>
  <si>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</si>
  <si>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</si>
  <si>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</si>
  <si>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</si>
  <si>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</si>
  <si>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</si>
  <si>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</si>
  <si>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</si>
  <si>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</si>
  <si>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</si>
  <si>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</si>
  <si>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</si>
  <si>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</si>
  <si>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</si>
  <si>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</si>
  <si>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</si>
  <si>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</si>
  <si>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</si>
  <si>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</si>
  <si>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</si>
  <si>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</si>
  <si>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</si>
  <si>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</si>
  <si>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</si>
  <si>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</si>
  <si>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</si>
  <si>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</si>
  <si>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</si>
  <si>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</si>
  <si>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</si>
  <si>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</si>
  <si>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</si>
  <si>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</si>
  <si>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</si>
  <si>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</si>
  <si>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</si>
  <si>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</si>
  <si>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</si>
  <si>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</si>
  <si>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</si>
  <si>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</si>
  <si>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</si>
  <si>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</si>
  <si>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</si>
  <si>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</si>
  <si>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</si>
  <si>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</si>
  <si>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</si>
  <si>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</si>
  <si>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</si>
  <si>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</si>
  <si>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</si>
  <si>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</si>
  <si>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</si>
  <si>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</si>
  <si>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</si>
  <si>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</si>
  <si>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</si>
  <si>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</si>
  <si>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</si>
  <si>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</si>
  <si>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</si>
  <si>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</si>
  <si>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</si>
  <si>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</si>
  <si>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</si>
  <si>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</si>
  <si>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</si>
  <si>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</si>
  <si>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</si>
  <si>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</si>
  <si>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</si>
  <si>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</si>
  <si>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</si>
  <si>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</si>
  <si>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</si>
  <si>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</si>
  <si>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</si>
  <si>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</si>
  <si>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</si>
  <si>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</si>
  <si>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</si>
  <si>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</si>
  <si>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</si>
  <si>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</si>
  <si>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</si>
  <si>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</si>
  <si>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</si>
  <si>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</si>
  <si>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</si>
  <si>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</si>
  <si>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</si>
  <si>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</si>
  <si>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</si>
  <si>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</si>
  <si>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</si>
  <si>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</si>
  <si>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</si>
  <si>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</si>
  <si>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</si>
  <si>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</si>
  <si>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</si>
  <si>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</si>
  <si>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</si>
  <si>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</si>
  <si>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</si>
  <si>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</si>
  <si>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</si>
  <si>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</si>
  <si>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</si>
  <si>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</si>
  <si>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</si>
  <si>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</si>
  <si>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</si>
  <si>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</si>
  <si>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</si>
  <si>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</si>
  <si>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</si>
  <si>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</si>
  <si>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</si>
  <si>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</si>
  <si>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</si>
  <si>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</si>
  <si>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</si>
  <si>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</si>
  <si>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</si>
  <si>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</si>
  <si>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</si>
  <si>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</si>
  <si>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</si>
  <si>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</si>
  <si>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</si>
  <si>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</si>
  <si>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</si>
  <si>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</si>
  <si>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</si>
  <si>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</si>
  <si>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</si>
  <si>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</si>
  <si>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</si>
  <si>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</si>
  <si>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</si>
  <si>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</si>
  <si>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</si>
  <si>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</si>
  <si>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</si>
  <si>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</si>
  <si>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</si>
  <si>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</si>
  <si>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</si>
  <si>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</si>
  <si>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</si>
  <si>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</si>
  <si>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</si>
  <si>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</si>
  <si>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</si>
  <si>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</si>
  <si>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</si>
  <si>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</si>
  <si>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</si>
  <si>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</si>
  <si>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</si>
  <si>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</si>
  <si>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</si>
  <si>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</si>
  <si>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</si>
  <si>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</si>
  <si>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</si>
  <si>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</si>
  <si>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</si>
  <si>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</si>
  <si>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</si>
  <si>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</si>
  <si>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</si>
  <si>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</si>
  <si>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</si>
  <si>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</si>
  <si>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</si>
  <si>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</si>
  <si>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</si>
  <si>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</si>
  <si>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</si>
  <si>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</si>
  <si>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</si>
  <si>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</si>
  <si>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</si>
  <si>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</si>
  <si>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</si>
  <si>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</si>
  <si>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</si>
  <si>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</si>
  <si>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</si>
  <si>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</si>
  <si>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</si>
  <si>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</si>
  <si>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</si>
  <si>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</si>
  <si>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</si>
  <si>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</si>
  <si>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</si>
  <si>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</si>
  <si>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</si>
  <si>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</si>
  <si>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</si>
  <si>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</si>
  <si>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</si>
  <si>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</si>
  <si>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</si>
  <si>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</si>
  <si>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</si>
  <si>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</si>
  <si>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</si>
  <si>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</si>
  <si>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</si>
  <si>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</si>
  <si>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</si>
  <si>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</si>
  <si>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</si>
  <si>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</si>
  <si>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</si>
  <si>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</si>
  <si>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</si>
  <si>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</si>
  <si>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</si>
  <si>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</si>
  <si>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</si>
  <si>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</si>
  <si>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</si>
  <si>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</si>
  <si>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</si>
  <si>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</si>
  <si>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</si>
  <si>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</si>
  <si>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</si>
  <si>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</si>
  <si>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</si>
  <si>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</si>
  <si>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</si>
  <si>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</si>
  <si>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</si>
  <si>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</si>
  <si>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</si>
  <si>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</si>
  <si>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</si>
  <si>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</si>
  <si>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</si>
  <si>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</si>
  <si>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</si>
  <si>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</si>
  <si>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</si>
  <si>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</si>
  <si>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</si>
  <si>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</si>
  <si>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</si>
  <si>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</si>
  <si>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</si>
  <si>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</si>
  <si>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</si>
  <si>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</si>
  <si>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</si>
  <si>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</si>
  <si>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</si>
  <si>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</si>
  <si>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</si>
  <si>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</si>
  <si>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</si>
  <si>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</si>
  <si>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</si>
  <si>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</si>
  <si>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</si>
  <si>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</si>
  <si>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</si>
  <si>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</si>
  <si>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</si>
  <si>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</si>
  <si>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</si>
  <si>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</si>
  <si>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</si>
  <si>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</si>
  <si>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</si>
  <si>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</si>
  <si>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</si>
  <si>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</si>
  <si>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</si>
  <si>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</si>
  <si>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</si>
  <si>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</si>
  <si>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</si>
  <si>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</si>
  <si>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</si>
  <si>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</si>
  <si>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</si>
  <si>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</si>
  <si>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</si>
  <si>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</si>
  <si>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</si>
  <si>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</si>
  <si>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</si>
  <si>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</si>
  <si>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</si>
  <si>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</si>
  <si>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</si>
  <si>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</si>
  <si>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</si>
  <si>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</si>
  <si>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</si>
  <si>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</si>
  <si>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</si>
  <si>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</si>
  <si>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</si>
  <si>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</si>
  <si>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</si>
  <si>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</si>
  <si>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</si>
  <si>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</si>
  <si>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</si>
  <si>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</si>
  <si>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</si>
  <si>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</si>
  <si>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</si>
  <si>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</si>
  <si>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</si>
  <si>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</si>
  <si>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</si>
  <si>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</si>
  <si>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</si>
  <si>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</si>
  <si>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</si>
  <si>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</si>
  <si>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</si>
  <si>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</si>
  <si>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</si>
  <si>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</si>
  <si>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</si>
  <si>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</si>
  <si>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</si>
  <si>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</si>
  <si>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</si>
  <si>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</si>
  <si>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</si>
  <si>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</si>
  <si>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</si>
  <si>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</si>
  <si>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</si>
  <si>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</si>
  <si>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</si>
  <si>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</si>
  <si>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</si>
  <si>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</si>
  <si>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</si>
  <si>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</si>
  <si>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</si>
  <si>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</si>
  <si>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</si>
  <si>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</si>
  <si>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</si>
  <si>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</si>
  <si>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</si>
  <si>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</si>
  <si>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</si>
  <si>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</si>
  <si>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</si>
  <si>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</si>
  <si>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</si>
  <si>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</si>
  <si>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</si>
  <si>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</si>
  <si>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</si>
  <si>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</si>
  <si>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</si>
  <si>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</si>
  <si>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</si>
  <si>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</si>
  <si>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</si>
  <si>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</si>
  <si>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</si>
  <si>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</si>
  <si>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</si>
  <si>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</si>
  <si>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</si>
  <si>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</si>
  <si>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</si>
  <si>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</si>
  <si>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</si>
  <si>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</si>
  <si>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</si>
  <si>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</si>
  <si>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</si>
  <si>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</si>
  <si>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</si>
  <si>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</si>
  <si>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</si>
  <si>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</si>
  <si>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</si>
  <si>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</si>
  <si>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</si>
  <si>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</si>
  <si>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</si>
  <si>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</si>
  <si>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</si>
  <si>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</si>
  <si>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</si>
  <si>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</si>
  <si>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</si>
  <si>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</si>
  <si>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</si>
  <si>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</si>
  <si>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</si>
  <si>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</si>
  <si>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</si>
  <si>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</si>
  <si>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</si>
  <si>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</si>
  <si>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</si>
  <si>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</si>
  <si>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</si>
  <si>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</si>
  <si>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</si>
  <si>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</si>
  <si>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</si>
  <si>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</si>
  <si>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</si>
  <si>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</si>
  <si>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</si>
  <si>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</si>
  <si>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</si>
  <si>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</si>
  <si>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</si>
  <si>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</si>
  <si>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</si>
  <si>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</si>
  <si>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</si>
  <si>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</si>
  <si>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</si>
  <si>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</si>
  <si>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</si>
  <si>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</si>
  <si>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</si>
  <si>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</si>
  <si>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</si>
  <si>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</si>
  <si>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</si>
  <si>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</si>
  <si>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</si>
  <si>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</si>
  <si>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</si>
  <si>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</si>
  <si>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</si>
  <si>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</si>
  <si>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</si>
  <si>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</si>
  <si>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</si>
  <si>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</si>
  <si>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</si>
  <si>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</si>
  <si>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</si>
  <si>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</si>
  <si>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</si>
  <si>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</si>
  <si>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</si>
  <si>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</si>
  <si>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</si>
  <si>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</si>
  <si>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</si>
  <si>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</si>
  <si>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</si>
  <si>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</si>
  <si>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</si>
  <si>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</si>
  <si>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</si>
  <si>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</si>
  <si>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</si>
  <si>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</si>
  <si>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</si>
  <si>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</si>
  <si>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</si>
  <si>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</si>
  <si>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</si>
  <si>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</si>
  <si>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</si>
  <si>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</si>
  <si>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</si>
  <si>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</si>
  <si>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</si>
  <si>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</si>
  <si>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</si>
  <si>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</si>
  <si>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</si>
  <si>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</si>
  <si>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</si>
  <si>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</si>
  <si>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</si>
  <si>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</si>
  <si>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</si>
  <si>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</si>
  <si>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</si>
  <si>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</si>
  <si>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</si>
  <si>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</si>
  <si>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</si>
  <si>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</si>
  <si>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</si>
  <si>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</si>
  <si>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</si>
  <si>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</si>
  <si>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</si>
  <si>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</si>
  <si>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</si>
  <si>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</si>
  <si>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</si>
  <si>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</si>
  <si>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</si>
  <si>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</si>
  <si>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</si>
  <si>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</si>
  <si>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</si>
  <si>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</si>
  <si>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</si>
  <si>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</si>
  <si>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</si>
  <si>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</si>
  <si>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</si>
  <si>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</si>
  <si>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</si>
  <si>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</si>
  <si>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</si>
  <si>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</si>
  <si>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</si>
  <si>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</si>
  <si>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</si>
  <si>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</si>
  <si>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</si>
  <si>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</si>
  <si>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</si>
  <si>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</si>
  <si>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</si>
  <si>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</si>
  <si>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</si>
  <si>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</si>
  <si>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</si>
  <si>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</si>
  <si>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</si>
  <si>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</si>
  <si>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</si>
  <si>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</si>
  <si>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</si>
  <si>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</si>
  <si>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</si>
  <si>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</si>
  <si>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</si>
  <si>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</si>
  <si>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</si>
  <si>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</si>
  <si>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</si>
  <si>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</si>
  <si>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</si>
  <si>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</si>
  <si>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</si>
  <si>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</si>
  <si>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</si>
  <si>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</si>
  <si>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</si>
  <si>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</si>
  <si>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</si>
  <si>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</si>
  <si>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</si>
  <si>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</si>
  <si>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</si>
  <si>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</si>
  <si>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</si>
  <si>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</si>
  <si>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</si>
  <si>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</si>
  <si>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</si>
  <si>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</si>
  <si>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</si>
  <si>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</si>
  <si>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</si>
  <si>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</si>
  <si>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</si>
  <si>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</si>
  <si>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</si>
  <si>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</si>
  <si>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</si>
  <si>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</si>
  <si>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</si>
  <si>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</si>
  <si>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</si>
  <si>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</si>
  <si>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</si>
  <si>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</si>
  <si>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</si>
  <si>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</si>
  <si>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</si>
  <si>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</si>
  <si>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</si>
  <si>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</si>
  <si>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</si>
  <si>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</si>
  <si>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</si>
  <si>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</si>
  <si>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</si>
  <si>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</si>
  <si>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</si>
  <si>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</si>
  <si>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</si>
  <si>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</si>
  <si>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</si>
  <si>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</si>
  <si>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</si>
  <si>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</si>
  <si>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</si>
  <si>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</si>
  <si>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</si>
  <si>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</si>
  <si>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</si>
  <si>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</si>
  <si>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</si>
  <si>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</si>
  <si>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</si>
  <si>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</si>
  <si>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</si>
  <si>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</si>
  <si>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</si>
  <si>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</si>
  <si>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</si>
  <si>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</si>
  <si>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</si>
  <si>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</si>
  <si>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</si>
  <si>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</si>
  <si>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</si>
  <si>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</si>
  <si>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</si>
  <si>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</si>
  <si>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</si>
  <si>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</si>
  <si>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</si>
  <si>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</si>
  <si>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</si>
  <si>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</si>
  <si>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</si>
  <si>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</si>
  <si>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</si>
  <si>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</si>
  <si>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</si>
  <si>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</si>
  <si>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</si>
  <si>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</si>
  <si>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</si>
  <si>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</si>
  <si>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</si>
  <si>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</si>
  <si>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</si>
  <si>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</si>
  <si>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</si>
  <si>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</si>
  <si>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</si>
  <si>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</si>
  <si>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</si>
  <si>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</si>
  <si>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</si>
  <si>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</si>
  <si>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</si>
  <si>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</si>
  <si>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</si>
  <si>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</si>
  <si>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</si>
  <si>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</si>
  <si>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</si>
  <si>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</si>
  <si>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</si>
  <si>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</si>
  <si>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</si>
  <si>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</si>
  <si>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</si>
  <si>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</si>
  <si>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</si>
  <si>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</si>
  <si>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</si>
  <si>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</si>
  <si>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</si>
  <si>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</si>
  <si>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</si>
  <si>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</si>
  <si>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</si>
  <si>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</si>
  <si>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</si>
  <si>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</si>
  <si>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</si>
  <si>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</si>
  <si>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</si>
  <si>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</si>
  <si>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</si>
  <si>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</si>
  <si>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</si>
  <si>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</si>
  <si>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</si>
  <si>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</si>
  <si>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</si>
  <si>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</si>
  <si>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</si>
  <si>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</si>
  <si>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</si>
  <si>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</si>
  <si>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</si>
  <si>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</si>
  <si>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</si>
  <si>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</si>
  <si>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</si>
  <si>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</si>
  <si>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</si>
  <si>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</si>
  <si>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</si>
  <si>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</si>
  <si>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</si>
  <si>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</si>
  <si>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</si>
  <si>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</si>
  <si>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</si>
  <si>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</si>
  <si>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</si>
  <si>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</si>
  <si>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</si>
  <si>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</si>
  <si>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</si>
  <si>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</si>
  <si>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</si>
  <si>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</si>
  <si>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</si>
  <si>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</si>
  <si>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</si>
  <si>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</si>
  <si>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</si>
  <si>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</si>
  <si>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</si>
  <si>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</si>
  <si>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</si>
  <si>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</si>
  <si>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</si>
  <si>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</si>
  <si>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</si>
  <si>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</si>
  <si>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</si>
  <si>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</si>
  <si>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</si>
  <si>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</si>
  <si>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</si>
  <si>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</si>
  <si>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</si>
  <si>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</si>
  <si>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</si>
  <si>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</si>
  <si>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</si>
  <si>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</si>
  <si>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</si>
  <si>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</si>
  <si>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</si>
  <si>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</si>
  <si>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</si>
  <si>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</si>
  <si>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</si>
  <si>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</si>
  <si>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</si>
  <si>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</si>
  <si>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</si>
  <si>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</si>
  <si>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</si>
  <si>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</si>
  <si>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</si>
  <si>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</si>
  <si>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</si>
  <si>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</si>
  <si>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</si>
  <si>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</si>
  <si>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</si>
  <si>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</si>
  <si>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</si>
  <si>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</si>
  <si>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</si>
  <si>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</si>
  <si>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</si>
  <si>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</si>
  <si>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</si>
  <si>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</si>
  <si>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</si>
  <si>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</si>
  <si>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</si>
  <si>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</si>
  <si>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</si>
  <si>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</si>
  <si>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</si>
  <si>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</si>
  <si>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</si>
  <si>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</si>
  <si>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</si>
  <si>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</si>
  <si>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</si>
  <si>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</si>
  <si>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</si>
  <si>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</si>
  <si>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</si>
  <si>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</si>
  <si>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</si>
  <si>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</si>
  <si>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</si>
  <si>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</si>
  <si>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</si>
  <si>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</si>
  <si>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</si>
  <si>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</si>
  <si>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</si>
  <si>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</si>
  <si>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</si>
  <si>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</si>
  <si>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</si>
  <si>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</si>
  <si>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</si>
  <si>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</si>
  <si>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</si>
  <si>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</si>
  <si>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</si>
  <si>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</si>
  <si>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</si>
  <si>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</si>
  <si>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</si>
  <si>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</si>
  <si>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</si>
  <si>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</si>
  <si>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</si>
  <si>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</si>
  <si>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</si>
  <si>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</si>
  <si>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</si>
  <si>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</si>
  <si>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</si>
  <si>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</si>
  <si>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</si>
  <si>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</si>
  <si>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</si>
  <si>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</si>
  <si>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</si>
  <si>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</si>
  <si>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</si>
  <si>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</si>
  <si>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</si>
  <si>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</si>
  <si>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</si>
  <si>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</si>
  <si>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</si>
  <si>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</si>
  <si>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</si>
  <si>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</si>
  <si>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</si>
  <si>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</si>
  <si>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</si>
  <si>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</si>
  <si>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</si>
  <si>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</si>
  <si>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</si>
  <si>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</si>
  <si>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</si>
  <si>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</si>
  <si>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</si>
  <si>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</si>
  <si>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</si>
  <si>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</si>
  <si>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</si>
  <si>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</si>
  <si>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</si>
  <si>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</si>
  <si>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</si>
  <si>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</si>
  <si>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</si>
  <si>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</si>
  <si>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</si>
  <si>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</si>
  <si>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</si>
  <si>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</si>
  <si>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</si>
  <si>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</si>
  <si>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</si>
  <si>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</si>
  <si>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</si>
  <si>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</si>
  <si>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</si>
  <si>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</si>
  <si>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</si>
  <si>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</si>
  <si>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</si>
  <si>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</si>
  <si>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</si>
  <si>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</si>
  <si>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</si>
  <si>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</si>
  <si>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</si>
  <si>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</si>
  <si>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</si>
  <si>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</si>
  <si>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</si>
  <si>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</si>
  <si>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</si>
  <si>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</si>
  <si>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</si>
  <si>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</si>
  <si>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</si>
  <si>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</si>
  <si>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</si>
  <si>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</si>
  <si>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</si>
  <si>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</si>
  <si>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</si>
  <si>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</si>
  <si>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</si>
  <si>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</si>
  <si>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</si>
  <si>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</si>
  <si>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</si>
  <si>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</si>
  <si>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</si>
  <si>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</si>
  <si>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</si>
  <si>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</si>
  <si>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</si>
  <si>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</si>
  <si>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</si>
  <si>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</si>
  <si>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</si>
  <si>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</si>
  <si>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</si>
  <si>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</si>
  <si>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</si>
  <si>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</si>
  <si>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</si>
  <si>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</si>
  <si>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</si>
  <si>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</si>
  <si>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</si>
  <si>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</si>
  <si>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</si>
  <si>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</si>
  <si>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</si>
  <si>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</si>
  <si>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</si>
  <si>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</si>
  <si>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</si>
  <si>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</si>
  <si>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</si>
  <si>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</si>
  <si>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</si>
  <si>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</si>
  <si>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</si>
  <si>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</si>
  <si>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</si>
  <si>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</si>
  <si>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</si>
  <si>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</si>
  <si>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</si>
  <si>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</si>
  <si>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</si>
  <si>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</si>
  <si>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</si>
  <si>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</si>
  <si>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</si>
  <si>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</si>
  <si>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</si>
  <si>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</si>
  <si>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</si>
  <si>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</si>
  <si>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</si>
  <si>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</si>
  <si>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</si>
  <si>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</si>
  <si>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</si>
  <si>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</si>
  <si>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</si>
  <si>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</si>
  <si>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</si>
  <si>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</si>
  <si>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</si>
  <si>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</si>
  <si>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</si>
  <si>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</si>
  <si>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</si>
  <si>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</si>
  <si>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</si>
  <si>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</si>
  <si>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</si>
  <si>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</si>
  <si>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</si>
  <si>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</si>
  <si>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</si>
  <si>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</si>
  <si>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</si>
  <si>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</si>
  <si>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</si>
  <si>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</si>
  <si>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</si>
  <si>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</si>
  <si>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</si>
  <si>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</si>
  <si>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</si>
  <si>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</si>
  <si>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</si>
  <si>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</si>
  <si>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</si>
  <si>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</si>
  <si>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</si>
  <si>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</si>
  <si>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</si>
  <si>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</si>
  <si>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</si>
  <si>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</si>
  <si>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</si>
  <si>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</si>
  <si>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</si>
  <si>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</si>
  <si>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</si>
  <si>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</si>
  <si>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</si>
  <si>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</si>
  <si>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</si>
  <si>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</si>
  <si>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</si>
  <si>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</si>
  <si>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</si>
  <si>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</si>
  <si>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</si>
  <si>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</si>
  <si>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</si>
  <si>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</si>
  <si>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</si>
  <si>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</si>
  <si>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</si>
  <si>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</si>
  <si>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</si>
  <si>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</si>
  <si>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</si>
  <si>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</si>
  <si>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</si>
  <si>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</si>
  <si>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</si>
  <si>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</si>
  <si>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</si>
  <si>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</si>
  <si>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</si>
  <si>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</si>
  <si>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</si>
  <si>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</si>
  <si>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</si>
  <si>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</si>
  <si>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</si>
  <si>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</si>
  <si>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</si>
  <si>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</si>
  <si>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</si>
  <si>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</si>
  <si>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</si>
  <si>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</si>
  <si>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</si>
  <si>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</si>
  <si>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</si>
  <si>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</si>
  <si>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</si>
  <si>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</si>
  <si>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</si>
  <si>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</si>
  <si>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</si>
  <si>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</si>
  <si>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</si>
  <si>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</si>
  <si>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</si>
  <si>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</si>
  <si>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</si>
  <si>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</si>
  <si>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</si>
  <si>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</si>
  <si>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</si>
  <si>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</si>
  <si>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</si>
  <si>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</si>
  <si>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</si>
  <si>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</si>
  <si>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</si>
  <si>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</si>
  <si>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</si>
  <si>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</si>
  <si>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</si>
  <si>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</si>
  <si>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</si>
  <si>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</si>
  <si>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</si>
  <si>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</si>
  <si>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</si>
  <si>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</si>
  <si>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</si>
  <si>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</si>
  <si>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</si>
  <si>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</si>
  <si>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</si>
  <si>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</si>
  <si>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</si>
  <si>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</si>
  <si>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</si>
  <si>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</si>
  <si>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</si>
  <si>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</si>
  <si>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</si>
  <si>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</si>
  <si>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</si>
  <si>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</si>
  <si>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</si>
  <si>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</si>
  <si>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</si>
  <si>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</si>
  <si>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</si>
  <si>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</si>
  <si>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</si>
  <si>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</si>
  <si>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</si>
  <si>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</si>
  <si>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</si>
  <si>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</si>
  <si>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</si>
  <si>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</si>
  <si>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</si>
  <si>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</si>
  <si>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</si>
  <si>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</si>
  <si>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</si>
  <si>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</si>
  <si>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</si>
  <si>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</si>
  <si>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</si>
  <si>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</si>
  <si>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</si>
  <si>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</si>
  <si>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</si>
  <si>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</si>
  <si>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</si>
  <si>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</si>
  <si>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</si>
  <si>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</si>
  <si>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</si>
  <si>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</si>
  <si>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</si>
  <si>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</si>
  <si>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</si>
  <si>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</si>
  <si>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</si>
  <si>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</si>
  <si>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</si>
  <si>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</si>
  <si>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</si>
  <si>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</si>
  <si>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</si>
  <si>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</si>
  <si>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</si>
  <si>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</si>
  <si>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</si>
  <si>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</si>
  <si>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</si>
  <si>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</si>
  <si>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</si>
  <si>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</si>
  <si>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</si>
  <si>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</si>
  <si>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</si>
  <si>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</si>
  <si>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</si>
  <si>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</si>
  <si>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</si>
  <si>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</si>
  <si>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</si>
  <si>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</si>
  <si>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</si>
  <si>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</si>
  <si>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</si>
  <si>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</si>
  <si>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</si>
  <si>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</si>
  <si>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</si>
  <si>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</si>
  <si>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</si>
  <si>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</si>
  <si>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</si>
  <si>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</si>
  <si>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</si>
  <si>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</si>
  <si>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</si>
  <si>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</si>
  <si>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</si>
  <si>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</si>
  <si>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</si>
  <si>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</si>
  <si>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</si>
  <si>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</si>
  <si>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</si>
  <si>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</si>
  <si>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</si>
  <si>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</si>
  <si>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</si>
  <si>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</si>
  <si>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</si>
  <si>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</si>
  <si>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</si>
  <si>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</si>
  <si>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</si>
  <si>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</si>
  <si>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</si>
  <si>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</si>
  <si>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</si>
  <si>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</si>
  <si>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</si>
  <si>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</si>
  <si>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</si>
  <si>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</si>
  <si>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</si>
  <si>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</si>
  <si>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</si>
  <si>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</si>
  <si>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</si>
  <si>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</si>
  <si>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</si>
  <si>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</si>
  <si>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</si>
  <si>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</si>
  <si>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</si>
  <si>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</si>
  <si>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</si>
  <si>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</si>
  <si>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</si>
  <si>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</si>
  <si>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</si>
  <si>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</si>
  <si>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</si>
  <si>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</si>
  <si>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</si>
  <si>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</si>
  <si>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</si>
  <si>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</si>
  <si>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</si>
  <si>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</si>
  <si>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</si>
  <si>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</si>
  <si>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</si>
  <si>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</si>
  <si>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</si>
  <si>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</si>
  <si>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</si>
  <si>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</si>
  <si>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</si>
  <si>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</si>
  <si>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</si>
  <si>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</si>
  <si>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</si>
  <si>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</si>
  <si>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</si>
  <si>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</si>
  <si>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</si>
  <si>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</si>
  <si>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</si>
  <si>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</si>
  <si>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</si>
  <si>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</si>
  <si>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</si>
  <si>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</si>
  <si>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</si>
  <si>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</si>
  <si>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</si>
  <si>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</si>
  <si>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</si>
  <si>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</si>
  <si>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</si>
  <si>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</si>
  <si>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</si>
  <si>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</si>
  <si>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</si>
  <si>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</si>
  <si>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</si>
  <si>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</si>
  <si>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</si>
  <si>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</si>
  <si>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</si>
  <si>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</si>
  <si>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</si>
  <si>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</si>
  <si>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</si>
  <si>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</si>
  <si>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</si>
  <si>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</si>
  <si>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</si>
  <si>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</si>
  <si>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</si>
  <si>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</si>
  <si>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</si>
  <si>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</si>
  <si>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</si>
  <si>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</si>
  <si>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</si>
  <si>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</si>
  <si>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</si>
  <si>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</si>
  <si>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</si>
  <si>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</si>
  <si>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</si>
  <si>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</si>
  <si>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</si>
  <si>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</si>
  <si>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</si>
  <si>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</si>
  <si>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</si>
  <si>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</si>
  <si>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</si>
  <si>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</si>
  <si>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</si>
  <si>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</si>
  <si>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</si>
  <si>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</si>
  <si>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</si>
  <si>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</si>
  <si>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</si>
  <si>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</si>
  <si>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</si>
  <si>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</si>
  <si>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</si>
  <si>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</si>
  <si>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</si>
  <si>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</si>
  <si>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</si>
  <si>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</si>
  <si>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</si>
  <si>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</si>
  <si>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</si>
  <si>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</si>
  <si>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</si>
  <si>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</si>
  <si>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</si>
  <si>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</si>
  <si>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</si>
  <si>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</si>
  <si>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</si>
  <si>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</si>
  <si>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</si>
  <si>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</si>
  <si>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</si>
  <si>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</si>
  <si>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</si>
  <si>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</si>
  <si>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</si>
  <si>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</si>
  <si>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</si>
  <si>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</si>
  <si>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</si>
  <si>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</si>
  <si>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</si>
  <si>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</si>
  <si>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</si>
  <si>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</si>
  <si>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</si>
  <si>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</si>
  <si>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</si>
  <si>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</si>
  <si>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</si>
  <si>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</si>
  <si>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</si>
  <si>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</si>
  <si>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</si>
  <si>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</si>
  <si>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</si>
  <si>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</si>
  <si>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</si>
  <si>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</si>
  <si>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</si>
  <si>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</si>
  <si>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</si>
  <si>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</si>
  <si>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</si>
  <si>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</si>
  <si>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</si>
  <si>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</si>
  <si>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</si>
  <si>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</si>
  <si>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</si>
  <si>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</si>
  <si>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</si>
  <si>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</si>
  <si>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</si>
  <si>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</si>
  <si>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</si>
  <si>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</si>
  <si>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</si>
  <si>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</si>
  <si>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</si>
  <si>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</si>
  <si>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</si>
  <si>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</si>
  <si>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</si>
  <si>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</si>
  <si>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</si>
  <si>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</si>
  <si>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</si>
  <si>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</si>
  <si>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</si>
  <si>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</si>
  <si>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</si>
  <si>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</si>
  <si>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</si>
  <si>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</si>
  <si>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</si>
  <si>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</si>
  <si>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</si>
  <si>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</si>
  <si>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</si>
  <si>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</si>
  <si>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</si>
  <si>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</si>
  <si>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</si>
  <si>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</si>
  <si>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</si>
  <si>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</si>
  <si>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</si>
  <si>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</si>
  <si>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</si>
  <si>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</si>
  <si>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</si>
  <si>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</si>
  <si>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</si>
  <si>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</si>
  <si>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</si>
  <si>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</si>
  <si>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</si>
  <si>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</si>
  <si>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</si>
  <si>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</si>
  <si>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</si>
  <si>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</si>
  <si>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</si>
  <si>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</si>
  <si>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</si>
  <si>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</si>
  <si>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</si>
  <si>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</si>
  <si>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</si>
  <si>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</si>
  <si>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</si>
  <si>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</si>
  <si>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</si>
  <si>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</si>
  <si>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</si>
  <si>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</si>
  <si>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</si>
  <si>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</si>
  <si>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</si>
  <si>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</si>
  <si>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</si>
  <si>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</si>
  <si>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</si>
  <si>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</si>
  <si>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</si>
  <si>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</si>
  <si>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</si>
  <si>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</si>
  <si>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</si>
  <si>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</si>
  <si>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</si>
  <si>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</si>
  <si>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</si>
  <si>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</si>
  <si>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</si>
  <si>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</si>
  <si>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</si>
  <si>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</si>
  <si>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</si>
  <si>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</si>
  <si>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</si>
  <si>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</si>
  <si>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</si>
  <si>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</si>
  <si>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</si>
  <si>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</si>
  <si>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</si>
  <si>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</si>
  <si>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</si>
  <si>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</si>
  <si>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</si>
  <si>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</si>
  <si>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</si>
  <si>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</si>
  <si>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</si>
  <si>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</si>
  <si>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</si>
  <si>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</si>
  <si>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</si>
  <si>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</si>
  <si>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</si>
  <si>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</si>
  <si>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</si>
  <si>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</si>
  <si>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</si>
  <si>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</si>
  <si>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</si>
  <si>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</si>
  <si>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</si>
  <si>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</si>
  <si>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</si>
  <si>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</si>
  <si>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</si>
  <si>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</si>
  <si>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</si>
  <si>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</si>
  <si>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</si>
  <si>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</si>
  <si>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</si>
  <si>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</si>
  <si>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</si>
  <si>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</si>
  <si>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</si>
  <si>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</si>
  <si>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</si>
  <si>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</si>
  <si>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</si>
  <si>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</si>
  <si>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</si>
  <si>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</si>
  <si>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</si>
  <si>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</si>
  <si>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</si>
  <si>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</si>
  <si>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</si>
  <si>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</si>
  <si>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</si>
  <si>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</si>
  <si>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</si>
  <si>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</si>
  <si>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</si>
  <si>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</si>
  <si>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</si>
  <si>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</si>
  <si>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</si>
  <si>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</si>
  <si>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</si>
  <si>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</si>
  <si>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</si>
  <si>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</si>
  <si>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</si>
  <si>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</si>
  <si>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</si>
  <si>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</si>
  <si>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</si>
  <si>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</si>
  <si>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</si>
  <si>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</si>
  <si>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</si>
  <si>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</si>
  <si>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</si>
  <si>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</si>
  <si>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</si>
  <si>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</si>
  <si>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</si>
  <si>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</si>
  <si>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</si>
  <si>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</si>
  <si>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</si>
  <si>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</si>
  <si>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</si>
  <si>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</si>
  <si>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</si>
  <si>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</si>
  <si>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</si>
  <si>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</si>
  <si>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</si>
  <si>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</si>
  <si>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</si>
  <si>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</si>
  <si>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</si>
  <si>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</si>
  <si>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</si>
  <si>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</si>
  <si>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</si>
  <si>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</si>
  <si>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</si>
  <si>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</si>
  <si>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</si>
  <si>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</si>
  <si>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</si>
  <si>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</si>
  <si>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</si>
  <si>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</si>
  <si>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</si>
  <si>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</si>
  <si>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</si>
  <si>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</si>
  <si>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</si>
  <si>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</si>
  <si>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</si>
  <si>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</si>
  <si>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</si>
  <si>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</si>
  <si>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</si>
  <si>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</si>
  <si>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</si>
  <si>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</si>
  <si>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</si>
  <si>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</si>
  <si>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</si>
  <si>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</si>
  <si>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</si>
  <si>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</si>
  <si>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</si>
  <si>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</si>
  <si>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</si>
  <si>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</si>
  <si>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</si>
  <si>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</si>
  <si>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</si>
  <si>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</si>
  <si>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</si>
  <si>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</si>
  <si>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</si>
  <si>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</si>
  <si>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</si>
  <si>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</si>
  <si>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</si>
  <si>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</si>
  <si>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</si>
  <si>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</si>
  <si>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</si>
  <si>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</si>
  <si>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</si>
  <si>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</si>
  <si>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</si>
  <si>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</si>
  <si>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</si>
  <si>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</si>
  <si>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</si>
  <si>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</si>
  <si>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</si>
  <si>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</si>
  <si>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</si>
  <si>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</si>
  <si>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</si>
  <si>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</si>
  <si>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</si>
  <si>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</si>
  <si>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</si>
  <si>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</si>
  <si>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</si>
  <si>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</si>
  <si>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</si>
  <si>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</si>
  <si>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</si>
  <si>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</si>
  <si>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</si>
  <si>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</si>
  <si>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</si>
  <si>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</si>
  <si>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</si>
  <si>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</si>
  <si>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</si>
  <si>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</si>
  <si>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</si>
  <si>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</si>
  <si>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</si>
  <si>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</si>
  <si>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</si>
  <si>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</si>
  <si>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</si>
  <si>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</si>
  <si>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</si>
  <si>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</si>
  <si>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</si>
  <si>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</si>
  <si>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</si>
  <si>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</si>
  <si>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</si>
  <si>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</si>
  <si>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</si>
  <si>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</si>
  <si>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</si>
  <si>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</si>
  <si>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</si>
  <si>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</si>
  <si>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</si>
  <si>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</si>
  <si>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</si>
  <si>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</si>
  <si>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</si>
  <si>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</si>
  <si>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</si>
  <si>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</si>
  <si>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</si>
  <si>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</si>
  <si>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</si>
  <si>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</si>
  <si>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</si>
  <si>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</si>
  <si>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</si>
  <si>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</si>
  <si>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</si>
  <si>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</si>
  <si>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</si>
  <si>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</si>
  <si>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</si>
  <si>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</si>
  <si>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</si>
  <si>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</si>
  <si>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</si>
  <si>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</si>
  <si>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</si>
  <si>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</si>
  <si>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</si>
  <si>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</si>
  <si>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</si>
  <si>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</si>
  <si>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</si>
  <si>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</si>
  <si>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</si>
  <si>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</si>
  <si>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</si>
  <si>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</si>
  <si>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</si>
  <si>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</si>
  <si>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</si>
  <si>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</si>
  <si>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</si>
  <si>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</si>
  <si>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</si>
  <si>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</si>
  <si>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</si>
  <si>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</si>
  <si>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</si>
  <si>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</si>
  <si>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</si>
  <si>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</si>
  <si>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</si>
  <si>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</si>
  <si>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</si>
  <si>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</si>
  <si>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</si>
  <si>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</si>
  <si>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</si>
  <si>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</si>
  <si>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</si>
  <si>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</si>
  <si>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</si>
  <si>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</si>
  <si>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</si>
  <si>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</si>
  <si>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</si>
  <si>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</si>
  <si>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</si>
  <si>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</si>
  <si>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</si>
  <si>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</si>
  <si>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</si>
  <si>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</si>
  <si>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</si>
  <si>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</si>
  <si>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</si>
  <si>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</si>
  <si>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</si>
  <si>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</si>
  <si>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</si>
  <si>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</si>
  <si>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</si>
  <si>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</si>
  <si>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</si>
  <si>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</si>
  <si>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</si>
  <si>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</si>
  <si>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</si>
  <si>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</si>
  <si>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</si>
  <si>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</si>
  <si>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</si>
  <si>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</si>
  <si>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</si>
  <si>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</si>
  <si>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</si>
  <si>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</si>
  <si>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</si>
  <si>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</si>
  <si>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</si>
  <si>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</si>
  <si>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</si>
  <si>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</si>
  <si>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</si>
  <si>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</si>
  <si>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</si>
  <si>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</si>
  <si>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</si>
  <si>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</si>
  <si>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</si>
  <si>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</si>
  <si>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</si>
  <si>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</si>
  <si>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</si>
  <si>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</si>
  <si>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</si>
  <si>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</si>
  <si>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</si>
  <si>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</si>
  <si>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</si>
  <si>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</si>
  <si>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</si>
  <si>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</si>
  <si>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</si>
  <si>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</si>
  <si>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</si>
  <si>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</si>
  <si>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</si>
  <si>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</si>
  <si>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</si>
  <si>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</si>
  <si>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</si>
  <si>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</si>
  <si>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</si>
  <si>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</si>
  <si>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</si>
  <si>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</si>
  <si>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</si>
  <si>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</si>
  <si>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</si>
  <si>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</si>
  <si>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</si>
  <si>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</si>
  <si>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</si>
  <si>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</si>
  <si>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</si>
  <si>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</si>
  <si>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</si>
  <si>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</si>
  <si>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</si>
  <si>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</si>
  <si>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</si>
  <si>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</si>
  <si>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</si>
  <si>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</si>
  <si>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</si>
  <si>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</si>
  <si>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</si>
  <si>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</si>
  <si>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</si>
  <si>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</si>
  <si>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</si>
  <si>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</si>
  <si>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</si>
  <si>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</si>
  <si>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</si>
  <si>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</si>
  <si>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</si>
  <si>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</si>
  <si>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</si>
  <si>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</si>
  <si>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</si>
  <si>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</si>
  <si>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</si>
  <si>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</si>
  <si>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</si>
  <si>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</si>
  <si>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</si>
  <si>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</si>
  <si>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</si>
  <si>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</si>
  <si>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</si>
  <si>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</si>
  <si>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</si>
  <si>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</si>
  <si>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</si>
  <si>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</si>
  <si>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</si>
  <si>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</si>
  <si>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</si>
  <si>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</si>
  <si>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</si>
  <si>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</si>
  <si>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</si>
  <si>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</si>
  <si>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</si>
  <si>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</si>
  <si>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</si>
  <si>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</si>
  <si>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</si>
  <si>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</si>
  <si>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</si>
  <si>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</si>
  <si>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</si>
  <si>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</si>
  <si>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</si>
  <si>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</si>
  <si>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</si>
  <si>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</si>
  <si>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</si>
  <si>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</si>
  <si>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</si>
  <si>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</si>
  <si>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</si>
  <si>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</si>
  <si>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</si>
  <si>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</si>
  <si>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</si>
  <si>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</si>
  <si>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</si>
  <si>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</si>
  <si>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</si>
  <si>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</si>
  <si>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</si>
  <si>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</si>
  <si>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</si>
  <si>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</si>
  <si>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</si>
  <si>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</si>
  <si>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</si>
  <si>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</si>
  <si>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</si>
  <si>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</si>
  <si>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</si>
  <si>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</si>
  <si>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</si>
  <si>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</si>
  <si>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</si>
  <si>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</si>
  <si>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</si>
  <si>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</si>
  <si>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</si>
  <si>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</si>
  <si>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</si>
  <si>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</si>
  <si>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</si>
  <si>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</si>
  <si>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</si>
  <si>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</si>
  <si>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</si>
  <si>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</si>
  <si>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</si>
  <si>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</si>
  <si>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</si>
  <si>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</si>
  <si>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</si>
  <si>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</si>
  <si>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</si>
  <si>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</si>
  <si>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</si>
  <si>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</si>
  <si>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</si>
  <si>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</si>
  <si>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</si>
  <si>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</si>
  <si>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</si>
  <si>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</si>
  <si>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</si>
  <si>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</si>
  <si>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</si>
  <si>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</si>
  <si>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</si>
  <si>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</si>
  <si>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</si>
  <si>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</si>
  <si>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</si>
  <si>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</si>
  <si>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</si>
  <si>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</si>
  <si>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</si>
  <si>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</si>
  <si>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</si>
  <si>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</si>
  <si>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</si>
  <si>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</si>
  <si>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</si>
  <si>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</si>
  <si>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</si>
  <si>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</si>
  <si>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</si>
  <si>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</si>
  <si>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</si>
  <si>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</si>
  <si>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</si>
  <si>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</si>
  <si>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</si>
  <si>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</si>
  <si>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</si>
  <si>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</si>
  <si>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</si>
  <si>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</si>
  <si>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</si>
  <si>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</si>
  <si>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</si>
  <si>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</si>
  <si>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</si>
  <si>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</si>
  <si>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</si>
  <si>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</si>
  <si>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</si>
  <si>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</si>
  <si>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</si>
  <si>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</si>
  <si>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</si>
  <si>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</si>
  <si>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</si>
  <si>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</si>
  <si>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</si>
  <si>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</si>
  <si>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</si>
  <si>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</si>
  <si>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</si>
  <si>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</si>
  <si>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</si>
  <si>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</si>
  <si>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</si>
  <si>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</si>
  <si>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</si>
  <si>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</si>
  <si>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</si>
  <si>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</si>
  <si>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</si>
  <si>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</si>
  <si>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</si>
  <si>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</si>
  <si>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</si>
  <si>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</si>
  <si>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</si>
  <si>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</si>
  <si>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</si>
  <si>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</si>
  <si>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</si>
  <si>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</si>
  <si>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</si>
  <si>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</si>
  <si>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</si>
  <si>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</si>
  <si>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</si>
  <si>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</si>
  <si>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</si>
  <si>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</si>
  <si>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</si>
  <si>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</si>
  <si>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</si>
  <si>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</si>
  <si>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</si>
  <si>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</si>
  <si>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</si>
  <si>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</si>
  <si>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</si>
  <si>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</si>
  <si>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</si>
  <si>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</si>
  <si>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</si>
  <si>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</si>
  <si>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</si>
  <si>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</si>
  <si>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</si>
  <si>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</si>
  <si>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</si>
  <si>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</si>
  <si>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</si>
  <si>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</si>
  <si>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</si>
  <si>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</si>
  <si>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</si>
  <si>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</si>
  <si>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</si>
  <si>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</si>
  <si>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</si>
  <si>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</si>
  <si>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</si>
  <si>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</si>
  <si>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</si>
  <si>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</si>
  <si>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</si>
  <si>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</si>
  <si>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</si>
  <si>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</si>
  <si>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</si>
  <si>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</si>
  <si>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</si>
  <si>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</si>
  <si>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</si>
  <si>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</si>
  <si>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</si>
  <si>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</si>
  <si>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</si>
  <si>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</si>
  <si>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</si>
  <si>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</si>
  <si>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</si>
  <si>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</si>
  <si>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</si>
  <si>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</si>
  <si>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</si>
  <si>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</si>
  <si>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</si>
  <si>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</si>
  <si>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</si>
  <si>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</si>
  <si>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</si>
  <si>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</si>
  <si>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</si>
  <si>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</si>
  <si>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</si>
  <si>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</si>
  <si>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</si>
  <si>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</si>
  <si>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</si>
  <si>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</si>
  <si>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</si>
  <si>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</si>
  <si>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</si>
  <si>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</si>
  <si>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</si>
  <si>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</si>
  <si>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</si>
  <si>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</si>
  <si>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</si>
  <si>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</si>
  <si>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</si>
  <si>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</si>
  <si>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</si>
  <si>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</si>
  <si>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</si>
  <si>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</si>
  <si>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</si>
  <si>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</si>
  <si>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</si>
  <si>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</si>
  <si>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</si>
  <si>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</si>
  <si>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</si>
  <si>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</si>
  <si>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</si>
  <si>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</si>
  <si>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</si>
  <si>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</si>
  <si>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</si>
  <si>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</si>
  <si>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</si>
  <si>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</si>
  <si>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</si>
  <si>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</si>
  <si>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</si>
  <si>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</si>
  <si>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</si>
  <si>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</si>
  <si>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</si>
  <si>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</si>
  <si>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</si>
  <si>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</si>
  <si>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</si>
  <si>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</si>
  <si>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</si>
  <si>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</si>
  <si>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</si>
  <si>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</si>
  <si>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</si>
  <si>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</si>
  <si>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</si>
  <si>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</si>
  <si>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</si>
  <si>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</si>
  <si>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</si>
  <si>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</si>
  <si>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</si>
  <si>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</si>
  <si>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</si>
  <si>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</si>
  <si>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</si>
  <si>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</si>
  <si>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</si>
  <si>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</si>
  <si>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</si>
  <si>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</si>
  <si>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</si>
  <si>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</si>
  <si>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</si>
  <si>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</si>
  <si>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</si>
  <si>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</si>
  <si>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</si>
  <si>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</si>
  <si>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</si>
  <si>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</si>
  <si>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</si>
  <si>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</si>
  <si>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</si>
  <si>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</si>
  <si>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</si>
  <si>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</si>
  <si>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</si>
  <si>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</si>
  <si>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</si>
  <si>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</si>
  <si>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</si>
  <si>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</si>
  <si>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</si>
  <si>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</si>
  <si>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</si>
  <si>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</si>
  <si>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</si>
  <si>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</si>
  <si>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</si>
  <si>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</si>
  <si>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</si>
  <si>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</si>
  <si>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</si>
  <si>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</si>
  <si>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</si>
  <si>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</si>
  <si>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</si>
  <si>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</si>
  <si>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</si>
  <si>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</si>
  <si>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</si>
  <si>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</si>
  <si>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</si>
  <si>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</si>
  <si>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</si>
  <si>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</si>
  <si>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</si>
  <si>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</si>
  <si>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</si>
  <si>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</si>
  <si>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</si>
  <si>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</si>
  <si>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</si>
  <si>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</si>
  <si>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</si>
  <si>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</si>
  <si>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</si>
  <si>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</si>
  <si>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</si>
  <si>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</si>
  <si>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</si>
  <si>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</si>
  <si>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</si>
  <si>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</si>
  <si>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</si>
  <si>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</si>
  <si>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</si>
  <si>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</si>
  <si>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</si>
  <si>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</si>
  <si>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</si>
  <si>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</si>
  <si>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</si>
  <si>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</si>
  <si>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</si>
  <si>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</si>
  <si>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</si>
  <si>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</si>
  <si>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</si>
  <si>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</si>
  <si>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</si>
  <si>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</si>
  <si>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</si>
  <si>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</si>
  <si>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</si>
  <si>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</si>
  <si>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</si>
  <si>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</si>
  <si>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</si>
  <si>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</si>
  <si>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</si>
  <si>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</si>
  <si>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</si>
  <si>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</si>
  <si>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</si>
  <si>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</si>
  <si>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</si>
  <si>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</si>
  <si>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</si>
  <si>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</si>
  <si>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</si>
  <si>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</si>
  <si>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</si>
  <si>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</si>
  <si>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</si>
  <si>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</si>
  <si>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</si>
  <si>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</si>
  <si>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</si>
  <si>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</si>
  <si>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</si>
  <si>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</si>
  <si>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</si>
  <si>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</si>
  <si>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</si>
  <si>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</si>
  <si>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</si>
  <si>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</si>
  <si>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</si>
  <si>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</si>
  <si>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</si>
  <si>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</si>
  <si>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</si>
  <si>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</si>
  <si>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</si>
  <si>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</si>
  <si>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</si>
  <si>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</si>
  <si>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</si>
  <si>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</si>
  <si>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</si>
  <si>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</si>
  <si>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</si>
  <si>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</si>
  <si>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</si>
  <si>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</si>
  <si>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</si>
  <si>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</si>
  <si>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</si>
  <si>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</si>
  <si>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</si>
  <si>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</si>
  <si>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</si>
  <si>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</si>
  <si>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</si>
  <si>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</si>
  <si>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</si>
  <si>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</si>
  <si>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</si>
  <si>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</si>
  <si>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</si>
  <si>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</si>
  <si>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</si>
  <si>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</si>
  <si>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</si>
  <si>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</si>
  <si>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</si>
  <si>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</si>
  <si>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</si>
  <si>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</si>
  <si>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</si>
  <si>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</si>
  <si>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</si>
  <si>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</si>
  <si>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</si>
  <si>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</si>
  <si>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</si>
  <si>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</si>
  <si>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</si>
  <si>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</si>
  <si>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</si>
  <si>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</si>
  <si>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</si>
  <si>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</si>
  <si>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</si>
  <si>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</si>
  <si>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</si>
  <si>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</si>
  <si>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</si>
  <si>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</si>
  <si>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</si>
  <si>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</si>
  <si>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</si>
  <si>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</si>
  <si>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</si>
  <si>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</si>
  <si>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</si>
  <si>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</si>
  <si>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</si>
  <si>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</si>
  <si>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</si>
  <si>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</si>
  <si>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</si>
  <si>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</si>
  <si>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</si>
  <si>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</si>
  <si>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</si>
  <si>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</si>
  <si>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</si>
  <si>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</si>
  <si>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</si>
  <si>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</si>
  <si>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</si>
  <si>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</si>
  <si>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</si>
  <si>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</si>
  <si>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</si>
  <si>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</si>
  <si>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</si>
  <si>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</si>
  <si>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</si>
  <si>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</si>
  <si>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</si>
  <si>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</si>
  <si>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</si>
  <si>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</si>
  <si>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</si>
  <si>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</si>
  <si>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</si>
  <si>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</si>
  <si>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</si>
  <si>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</si>
  <si>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</si>
  <si>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</si>
  <si>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</si>
  <si>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</si>
  <si>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</si>
  <si>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</si>
  <si>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</si>
  <si>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</si>
  <si>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</si>
  <si>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</si>
  <si>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</si>
  <si>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</si>
  <si>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</si>
  <si>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</si>
  <si>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</si>
  <si>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</si>
  <si>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</si>
  <si>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</si>
  <si>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</si>
  <si>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</si>
  <si>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</si>
  <si>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</si>
  <si>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</si>
  <si>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</si>
  <si>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</si>
  <si>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</si>
  <si>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</si>
  <si>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</si>
  <si>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</si>
  <si>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</si>
  <si>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</si>
  <si>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</si>
  <si>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</si>
  <si>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</si>
  <si>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</si>
  <si>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</si>
  <si>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</si>
  <si>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</si>
  <si>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</si>
  <si>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</si>
  <si>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</si>
  <si>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</si>
  <si>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</si>
  <si>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</si>
  <si>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</si>
  <si>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</si>
  <si>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</si>
  <si>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</si>
  <si>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</si>
  <si>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</si>
  <si>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</si>
  <si>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</si>
  <si>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</si>
  <si>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</si>
  <si>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</si>
  <si>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</si>
  <si>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</si>
  <si>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</si>
  <si>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</si>
  <si>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</si>
  <si>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</si>
  <si>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</si>
  <si>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</si>
  <si>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</si>
  <si>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</si>
  <si>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</si>
  <si>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</si>
  <si>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</si>
  <si>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</si>
  <si>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</si>
  <si>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</si>
  <si>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</si>
  <si>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</si>
  <si>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</si>
  <si>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</si>
  <si>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</si>
  <si>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</si>
  <si>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</si>
  <si>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</si>
  <si>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</si>
  <si>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</si>
  <si>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</si>
  <si>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</si>
  <si>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</si>
  <si>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</si>
  <si>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</si>
  <si>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</si>
  <si>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</si>
  <si>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</si>
  <si>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</si>
  <si>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</si>
  <si>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</si>
  <si>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</si>
  <si>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</si>
  <si>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</si>
  <si>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</si>
  <si>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</si>
  <si>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</si>
  <si>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</si>
  <si>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</si>
  <si>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</si>
  <si>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</si>
  <si>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</si>
  <si>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</si>
  <si>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</si>
  <si>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</si>
  <si>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</si>
  <si>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</si>
  <si>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</si>
  <si>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</si>
  <si>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</si>
  <si>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</si>
  <si>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</si>
  <si>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</si>
  <si>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</si>
  <si>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</si>
  <si>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</si>
  <si>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</si>
  <si>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</si>
  <si>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</si>
  <si>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</si>
  <si>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</si>
  <si>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</si>
  <si>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</si>
  <si>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</si>
  <si>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</si>
  <si>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</si>
  <si>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</si>
  <si>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</si>
  <si>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</si>
  <si>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</si>
  <si>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</si>
  <si>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</si>
  <si>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</si>
  <si>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</si>
  <si>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</si>
  <si>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</si>
  <si>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</si>
  <si>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</si>
  <si>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</si>
  <si>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</si>
  <si>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</si>
  <si>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</si>
  <si>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</si>
  <si>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</si>
  <si>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</si>
  <si>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</si>
  <si>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</si>
  <si>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</si>
  <si>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</si>
  <si>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</si>
  <si>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</si>
  <si>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</si>
  <si>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</si>
  <si>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</si>
  <si>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</si>
  <si>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</si>
  <si>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</si>
  <si>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</si>
  <si>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</si>
  <si>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</si>
  <si>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</si>
  <si>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</si>
  <si>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</si>
  <si>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</si>
  <si>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</si>
  <si>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</si>
  <si>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</si>
  <si>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</si>
  <si>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</si>
  <si>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</si>
  <si>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</si>
  <si>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</si>
  <si>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</si>
  <si>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</si>
  <si>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</si>
  <si>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</si>
  <si>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</si>
  <si>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</si>
  <si>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</si>
  <si>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</si>
  <si>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</si>
  <si>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</si>
  <si>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</si>
  <si>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</si>
  <si>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</si>
  <si>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</si>
  <si>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</si>
  <si>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</si>
  <si>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</si>
  <si>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</si>
  <si>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</si>
  <si>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</si>
  <si>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</si>
  <si>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</si>
  <si>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</si>
  <si>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</si>
  <si>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</si>
  <si>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</si>
  <si>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</si>
  <si>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</si>
  <si>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</si>
  <si>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</si>
  <si>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</si>
  <si>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</si>
  <si>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</si>
  <si>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</si>
  <si>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</si>
  <si>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</si>
  <si>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</si>
  <si>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</si>
  <si>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</si>
  <si>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</si>
  <si>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</si>
  <si>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</si>
  <si>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</si>
  <si>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</si>
  <si>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</si>
  <si>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</si>
  <si>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</si>
  <si>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</si>
  <si>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</si>
  <si>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</si>
  <si>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</si>
  <si>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</si>
  <si>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</si>
  <si>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</si>
  <si>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</si>
  <si>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</si>
  <si>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</si>
  <si>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</si>
  <si>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</si>
  <si>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</si>
  <si>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</si>
  <si>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</si>
  <si>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</si>
  <si>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</si>
  <si>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</si>
  <si>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</si>
  <si>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</si>
  <si>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</si>
  <si>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</si>
  <si>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</si>
  <si>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</si>
  <si>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</si>
  <si>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</si>
  <si>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</si>
  <si>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</si>
  <si>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</si>
  <si>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</si>
  <si>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</si>
  <si>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</si>
  <si>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</si>
  <si>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</si>
  <si>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</si>
  <si>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</si>
  <si>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</si>
  <si>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</si>
  <si>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</si>
  <si>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</si>
  <si>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</si>
  <si>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</si>
  <si>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</si>
  <si>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</si>
  <si>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</si>
  <si>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</si>
  <si>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</si>
  <si>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</si>
  <si>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</si>
  <si>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</si>
  <si>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</si>
  <si>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</si>
  <si>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</si>
  <si>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</si>
  <si>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</si>
  <si>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</si>
  <si>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</si>
  <si>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</si>
  <si>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</si>
  <si>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</si>
  <si>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</si>
  <si>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</si>
  <si>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</si>
  <si>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</si>
  <si>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</si>
  <si>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</si>
  <si>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</si>
  <si>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</si>
  <si>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</si>
  <si>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</si>
  <si>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</si>
  <si>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</si>
  <si>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</si>
  <si>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</si>
  <si>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</si>
  <si>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</si>
  <si>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</si>
  <si>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</si>
  <si>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</si>
  <si>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</si>
  <si>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</si>
  <si>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</si>
  <si>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</si>
  <si>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</si>
  <si>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</si>
  <si>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</si>
  <si>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</si>
  <si>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</si>
  <si>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</si>
  <si>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</si>
  <si>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</si>
  <si>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</si>
  <si>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</si>
  <si>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</si>
  <si>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</si>
  <si>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</si>
  <si>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</si>
  <si>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</si>
  <si>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</si>
  <si>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</si>
  <si>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</si>
  <si>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</si>
  <si>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</si>
  <si>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</si>
  <si>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</si>
  <si>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</si>
  <si>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</si>
  <si>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</si>
  <si>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</si>
  <si>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</si>
  <si>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</si>
  <si>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</si>
  <si>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</si>
  <si>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</si>
  <si>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</si>
  <si>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</si>
  <si>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</si>
  <si>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</si>
  <si>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</si>
  <si>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</si>
  <si>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</si>
  <si>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</si>
  <si>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</si>
  <si>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</si>
  <si>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</si>
  <si>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</si>
  <si>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</si>
  <si>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</si>
  <si>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</si>
  <si>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</si>
  <si>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</si>
  <si>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</si>
  <si>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</si>
  <si>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</si>
  <si>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</si>
  <si>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</si>
  <si>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</si>
  <si>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</si>
  <si>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</si>
  <si>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</si>
  <si>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</si>
  <si>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</si>
  <si>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</si>
  <si>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</si>
  <si>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</si>
  <si>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</si>
  <si>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</si>
  <si>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</si>
  <si>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</si>
  <si>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</si>
  <si>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</si>
  <si>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</si>
  <si>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</si>
  <si>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</si>
  <si>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</si>
  <si>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</si>
  <si>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</si>
  <si>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</si>
  <si>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</si>
  <si>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</si>
  <si>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</si>
  <si>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</si>
  <si>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</si>
  <si>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</si>
  <si>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</si>
  <si>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</si>
  <si>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</si>
  <si>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</si>
  <si>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</si>
  <si>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</si>
  <si>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</si>
  <si>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</si>
  <si>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</si>
  <si>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</si>
  <si>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</si>
  <si>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</si>
  <si>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</si>
  <si>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</si>
  <si>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</si>
  <si>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</si>
  <si>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</si>
  <si>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</si>
  <si>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</si>
  <si>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</si>
  <si>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</si>
  <si>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</si>
  <si>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</si>
  <si>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</si>
  <si>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</si>
  <si>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</si>
  <si>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</si>
  <si>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</si>
  <si>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</si>
  <si>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</si>
  <si>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</si>
  <si>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</si>
  <si>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</si>
  <si>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</si>
  <si>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</si>
  <si>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</si>
  <si>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</si>
  <si>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</si>
  <si>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</si>
  <si>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</si>
  <si>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</si>
  <si>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</si>
  <si>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</si>
  <si>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</si>
  <si>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</si>
  <si>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</si>
  <si>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</si>
  <si>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</si>
  <si>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</si>
  <si>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</si>
  <si>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</si>
  <si>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</si>
  <si>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</si>
  <si>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</si>
  <si>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</si>
  <si>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</si>
  <si>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</si>
  <si>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</si>
  <si>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</si>
  <si>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</si>
  <si>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</si>
  <si>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</si>
  <si>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</si>
  <si>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</si>
  <si>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</si>
  <si>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</si>
  <si>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</si>
  <si>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</si>
  <si>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</si>
  <si>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</si>
  <si>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</si>
  <si>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</si>
  <si>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</si>
  <si>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</si>
  <si>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</si>
  <si>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</si>
  <si>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</si>
  <si>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</si>
  <si>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</si>
  <si>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</si>
  <si>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</si>
  <si>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</si>
  <si>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</si>
  <si>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</si>
  <si>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</si>
  <si>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</si>
  <si>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</si>
  <si>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</si>
  <si>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</si>
  <si>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</si>
  <si>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</si>
  <si>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</si>
  <si>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</si>
  <si>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</si>
  <si>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</si>
  <si>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</si>
  <si>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</si>
  <si>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</si>
  <si>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</si>
  <si>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</si>
  <si>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</si>
  <si>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</si>
  <si>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</si>
  <si>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</si>
  <si>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</si>
  <si>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</si>
  <si>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</si>
  <si>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</si>
  <si>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</si>
  <si>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</si>
  <si>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</si>
  <si>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</si>
  <si>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</si>
  <si>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</si>
  <si>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</si>
  <si>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</si>
  <si>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</si>
  <si>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</si>
  <si>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</si>
  <si>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</si>
  <si>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</si>
  <si>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</si>
  <si>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</si>
  <si>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</si>
  <si>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</si>
  <si>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</si>
  <si>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</si>
  <si>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</si>
  <si>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</si>
  <si>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</si>
  <si>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</si>
  <si>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</si>
  <si>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</si>
  <si>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</si>
  <si>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</si>
  <si>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</si>
  <si>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</si>
  <si>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</si>
  <si>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</si>
  <si>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</si>
  <si>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</si>
  <si>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</si>
  <si>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</si>
  <si>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</si>
  <si>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</si>
  <si>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</si>
  <si>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</si>
  <si>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</si>
  <si>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</si>
  <si>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</si>
  <si>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</si>
  <si>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</si>
  <si>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</si>
  <si>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</si>
  <si>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</si>
  <si>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</si>
  <si>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</si>
  <si>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</si>
  <si>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</si>
  <si>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</si>
  <si>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</si>
  <si>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</si>
  <si>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</si>
  <si>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</si>
  <si>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</si>
  <si>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</si>
  <si>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</si>
  <si>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</si>
  <si>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</si>
  <si>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</si>
  <si>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</si>
  <si>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</si>
  <si>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</si>
  <si>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</si>
  <si>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</si>
  <si>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</si>
  <si>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</si>
  <si>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</si>
  <si>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</si>
  <si>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</si>
  <si>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</si>
  <si>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</si>
  <si>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</si>
  <si>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</si>
  <si>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</si>
  <si>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</si>
  <si>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</si>
  <si>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</si>
  <si>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</si>
  <si>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</si>
  <si>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</si>
  <si>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</si>
  <si>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</si>
  <si>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</si>
  <si>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</si>
  <si>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</si>
  <si>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</si>
  <si>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</si>
  <si>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</si>
  <si>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</si>
  <si>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</si>
  <si>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</si>
  <si>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</si>
  <si>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</si>
  <si>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</si>
  <si>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</si>
  <si>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</si>
  <si>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</si>
  <si>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</si>
  <si>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</si>
  <si>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</si>
  <si>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</si>
  <si>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</si>
  <si>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</si>
  <si>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</si>
  <si>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</si>
  <si>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</si>
  <si>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</si>
  <si>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</si>
  <si>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</si>
  <si>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</si>
  <si>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</si>
  <si>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</si>
  <si>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</si>
  <si>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</si>
  <si>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</si>
  <si>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</si>
  <si>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</si>
  <si>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</si>
  <si>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</si>
  <si>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</si>
  <si>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</si>
  <si>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</si>
  <si>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</si>
  <si>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</si>
  <si>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</si>
  <si>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</si>
  <si>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</si>
  <si>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</si>
  <si>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</si>
  <si>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</si>
  <si>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</si>
  <si>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</si>
  <si>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</si>
  <si>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</si>
  <si>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</si>
  <si>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</si>
  <si>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</si>
  <si>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</si>
  <si>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</si>
  <si>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</si>
  <si>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</si>
  <si>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</si>
  <si>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</si>
  <si>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</si>
  <si>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</si>
  <si>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</si>
  <si>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</si>
  <si>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</si>
  <si>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</si>
  <si>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</si>
  <si>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</si>
  <si>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</si>
  <si>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</si>
  <si>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</si>
  <si>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</si>
  <si>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</si>
  <si>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</si>
  <si>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</si>
  <si>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</si>
  <si>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</si>
  <si>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</si>
  <si>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</si>
  <si>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</si>
  <si>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</si>
  <si>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</si>
  <si>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</si>
  <si>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</si>
  <si>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</si>
  <si>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</si>
  <si>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</si>
  <si>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</si>
  <si>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</si>
  <si>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</si>
  <si>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</si>
  <si>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</si>
  <si>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</si>
  <si>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</si>
  <si>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</si>
  <si>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</si>
  <si>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</si>
  <si>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</si>
  <si>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</si>
  <si>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</si>
  <si>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</si>
  <si>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</si>
  <si>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</si>
  <si>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</si>
  <si>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</si>
  <si>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</si>
  <si>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</si>
  <si>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</si>
  <si>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</si>
  <si>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</si>
  <si>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</si>
  <si>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</si>
  <si>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</si>
  <si>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</si>
  <si>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</si>
  <si>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</si>
  <si>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</si>
  <si>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</si>
  <si>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</si>
  <si>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</si>
  <si>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</si>
  <si>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</si>
  <si>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</si>
  <si>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</si>
  <si>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</si>
  <si>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</si>
  <si>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</si>
  <si>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</si>
  <si>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</si>
  <si>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</si>
  <si>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</si>
  <si>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</si>
  <si>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</si>
  <si>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</si>
  <si>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</si>
  <si>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</si>
  <si>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</si>
  <si>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</si>
  <si>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</si>
  <si>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</si>
  <si>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</si>
  <si>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</si>
  <si>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</si>
  <si>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</si>
  <si>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</si>
  <si>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</si>
  <si>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</si>
  <si>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</si>
  <si>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</si>
  <si>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</si>
  <si>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</si>
  <si>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</si>
  <si>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</si>
  <si>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</si>
  <si>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</si>
  <si>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</si>
  <si>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</si>
  <si>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</si>
  <si>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</si>
  <si>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</si>
  <si>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</si>
  <si>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</si>
  <si>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</si>
  <si>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</si>
  <si>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</si>
  <si>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</si>
  <si>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</si>
  <si>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</si>
  <si>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</si>
  <si>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</si>
  <si>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</si>
  <si>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</si>
  <si>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</si>
  <si>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</si>
  <si>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</si>
  <si>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</si>
  <si>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</si>
  <si>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</si>
  <si>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</si>
  <si>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</si>
  <si>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</si>
  <si>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</si>
  <si>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</si>
  <si>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</si>
  <si>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</si>
  <si>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</si>
  <si>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</si>
  <si>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</si>
  <si>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</si>
  <si>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</si>
  <si>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</si>
  <si>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</si>
  <si>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</si>
  <si>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</si>
  <si>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</si>
  <si>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</si>
  <si>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</si>
  <si>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</si>
  <si>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</si>
  <si>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</si>
  <si>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</si>
  <si>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</si>
  <si>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</si>
  <si>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</si>
  <si>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</si>
  <si>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</si>
  <si>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</si>
  <si>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</si>
  <si>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</si>
  <si>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</si>
  <si>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</si>
  <si>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</si>
  <si>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</si>
  <si>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</si>
  <si>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</si>
  <si>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</si>
  <si>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</si>
  <si>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</si>
  <si>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</si>
  <si>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</si>
  <si>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</si>
  <si>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</si>
  <si>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</si>
  <si>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</si>
  <si>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</si>
  <si>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</si>
  <si>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</si>
  <si>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</si>
  <si>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</si>
  <si>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</si>
  <si>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</si>
  <si>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</si>
  <si>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</si>
  <si>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</si>
  <si>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</si>
  <si>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</si>
  <si>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</si>
  <si>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</si>
  <si>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</si>
  <si>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</si>
  <si>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</si>
  <si>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</si>
  <si>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</si>
  <si>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</si>
  <si>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</si>
  <si>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</si>
  <si>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</si>
  <si>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</si>
  <si>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</si>
  <si>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</si>
  <si>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</si>
  <si>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</si>
  <si>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</si>
  <si>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</si>
  <si>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</si>
  <si>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</si>
  <si>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</si>
  <si>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</si>
  <si>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</si>
  <si>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</si>
  <si>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</si>
  <si>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</si>
  <si>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</si>
  <si>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</si>
  <si>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</si>
  <si>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</si>
  <si>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</si>
  <si>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</si>
  <si>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</si>
  <si>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</si>
  <si>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</si>
  <si>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</si>
  <si>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</si>
  <si>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</si>
  <si>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</si>
  <si>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</si>
  <si>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</si>
  <si>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</si>
  <si>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</si>
  <si>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</si>
  <si>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</si>
  <si>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</si>
  <si>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</si>
  <si>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</si>
  <si>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</si>
  <si>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</si>
  <si>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</si>
  <si>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</si>
  <si>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</si>
  <si>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</si>
  <si>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</si>
  <si>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</si>
  <si>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</si>
  <si>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</si>
  <si>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</si>
  <si>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</si>
  <si>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</si>
  <si>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</si>
  <si>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</si>
  <si>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</si>
  <si>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</si>
  <si>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</si>
  <si>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</si>
  <si>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</si>
  <si>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</si>
  <si>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</si>
  <si>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</si>
  <si>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</si>
  <si>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</si>
  <si>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</si>
  <si>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</si>
  <si>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</si>
  <si>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</si>
  <si>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</si>
  <si>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</si>
  <si>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</si>
  <si>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</si>
  <si>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</si>
  <si>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</si>
  <si>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</si>
  <si>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</si>
  <si>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</si>
  <si>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</si>
  <si>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</si>
  <si>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</si>
  <si>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</si>
  <si>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</si>
  <si>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</si>
  <si>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</si>
  <si>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</si>
  <si>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</si>
  <si>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</si>
  <si>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</si>
  <si>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</si>
  <si>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</si>
  <si>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</si>
  <si>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</si>
  <si>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</si>
  <si>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</si>
  <si>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</si>
  <si>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</si>
  <si>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</si>
  <si>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</si>
  <si>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</si>
  <si>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</si>
  <si>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</si>
  <si>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</si>
  <si>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</si>
  <si>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</si>
  <si>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</si>
  <si>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</si>
  <si>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</si>
  <si>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</si>
  <si>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</si>
  <si>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</si>
  <si>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</si>
  <si>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</si>
  <si>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</si>
  <si>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</si>
  <si>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</si>
  <si>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</si>
  <si>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</si>
  <si>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</si>
  <si>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</si>
  <si>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</si>
  <si>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</si>
  <si>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</si>
  <si>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</si>
  <si>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</si>
  <si>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</si>
  <si>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</si>
  <si>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</si>
  <si>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</si>
  <si>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</si>
  <si>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</si>
  <si>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</si>
  <si>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</si>
  <si>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</si>
  <si>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</si>
  <si>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</si>
  <si>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</si>
  <si>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</si>
  <si>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</si>
  <si>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</si>
  <si>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</si>
  <si>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</si>
  <si>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</si>
  <si>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</si>
  <si>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</si>
  <si>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</si>
  <si>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</si>
  <si>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</si>
  <si>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</si>
  <si>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</si>
  <si>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</si>
  <si>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</si>
  <si>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</si>
  <si>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</si>
  <si>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</si>
  <si>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</si>
  <si>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</si>
  <si>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</si>
  <si>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</si>
  <si>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</si>
  <si>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</si>
  <si>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</si>
  <si>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</si>
  <si>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</si>
  <si>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</si>
  <si>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</si>
  <si>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</si>
  <si>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</si>
  <si>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</si>
  <si>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</si>
  <si>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</si>
  <si>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</si>
  <si>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</si>
  <si>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</si>
  <si>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</si>
  <si>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</si>
  <si>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</si>
  <si>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</si>
  <si>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</si>
  <si>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</si>
  <si>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</si>
  <si>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</si>
  <si>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</si>
  <si>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</si>
  <si>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</si>
  <si>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</si>
  <si>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</si>
  <si>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</si>
  <si>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</si>
  <si>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</si>
  <si>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</si>
  <si>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</si>
  <si>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</si>
  <si>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</si>
  <si>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</si>
  <si>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</si>
  <si>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</si>
  <si>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</si>
  <si>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</si>
  <si>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</si>
  <si>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</si>
  <si>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</si>
  <si>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</si>
  <si>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</si>
  <si>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</si>
  <si>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</si>
  <si>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</si>
  <si>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</si>
  <si>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</si>
  <si>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</si>
  <si>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</si>
  <si>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</si>
  <si>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</si>
  <si>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</si>
  <si>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</si>
  <si>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</si>
  <si>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</si>
  <si>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</si>
  <si>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</si>
  <si>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</si>
  <si>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</si>
  <si>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</si>
  <si>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</si>
  <si>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</si>
  <si>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</si>
  <si>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</si>
  <si>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</si>
  <si>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</si>
  <si>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</si>
  <si>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</si>
  <si>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</si>
  <si>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</si>
  <si>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</si>
  <si>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</si>
  <si>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</si>
  <si>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</si>
  <si>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</si>
  <si>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</si>
  <si>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</si>
  <si>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</si>
  <si>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</si>
  <si>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</si>
  <si>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</si>
  <si>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</si>
  <si>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</si>
  <si>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</si>
  <si>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</si>
  <si>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</si>
  <si>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</si>
  <si>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</si>
  <si>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</si>
  <si>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</si>
  <si>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</si>
  <si>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</si>
  <si>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</si>
  <si>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</si>
  <si>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</si>
  <si>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</si>
  <si>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</si>
  <si>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</si>
  <si>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</si>
  <si>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</si>
  <si>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</si>
  <si>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</si>
  <si>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</si>
  <si>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</si>
  <si>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</si>
  <si>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</si>
  <si>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</si>
  <si>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</si>
  <si>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</si>
  <si>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</si>
  <si>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</si>
  <si>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</si>
  <si>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</si>
  <si>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</si>
  <si>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</si>
  <si>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</si>
  <si>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</si>
  <si>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</si>
  <si>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</si>
  <si>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</si>
  <si>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</si>
  <si>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</si>
  <si>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</si>
  <si>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</si>
  <si>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</si>
  <si>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</si>
  <si>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</si>
  <si>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</si>
  <si>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</si>
  <si>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</si>
  <si>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</si>
  <si>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</si>
  <si>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</si>
  <si>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</si>
  <si>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</si>
  <si>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</si>
  <si>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</si>
  <si>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</si>
  <si>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</si>
  <si>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</si>
  <si>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</si>
  <si>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</si>
  <si>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</si>
  <si>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</si>
  <si>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</si>
  <si>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</si>
  <si>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</si>
  <si>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</si>
  <si>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</si>
  <si>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</si>
  <si>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</si>
  <si>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</si>
  <si>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</si>
  <si>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</si>
  <si>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</si>
  <si>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</si>
  <si>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</si>
  <si>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</si>
  <si>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</si>
  <si>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</si>
  <si>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</si>
  <si>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</si>
  <si>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</si>
  <si>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</si>
  <si>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</si>
  <si>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</si>
  <si>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</si>
  <si>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</si>
  <si>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</si>
  <si>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</si>
  <si>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</si>
  <si>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</si>
  <si>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</si>
  <si>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</si>
  <si>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</si>
  <si>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</si>
  <si>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</si>
  <si>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</si>
  <si>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</si>
  <si>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</si>
  <si>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</si>
  <si>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</si>
  <si>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</si>
  <si>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</si>
  <si>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</si>
  <si>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</si>
  <si>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</si>
  <si>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</si>
  <si>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</si>
  <si>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</si>
  <si>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</si>
  <si>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</si>
  <si>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</si>
  <si>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</si>
  <si>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</si>
  <si>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</si>
  <si>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</si>
  <si>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</si>
  <si>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</si>
  <si>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</si>
  <si>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</si>
  <si>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</si>
  <si>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</si>
  <si>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</si>
  <si>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</si>
  <si>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</si>
  <si>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</si>
  <si>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</si>
  <si>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</si>
  <si>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</si>
  <si>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</si>
  <si>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</si>
  <si>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</si>
  <si>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</si>
  <si>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</si>
  <si>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</si>
  <si>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</si>
  <si>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</si>
  <si>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</si>
  <si>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</si>
  <si>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</si>
  <si>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</si>
  <si>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</si>
  <si>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</si>
  <si>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</si>
  <si>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</si>
  <si>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</si>
  <si>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</si>
  <si>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</si>
  <si>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</si>
  <si>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</si>
  <si>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</si>
  <si>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</si>
  <si>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</si>
  <si>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</si>
  <si>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</si>
  <si>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</si>
  <si>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</si>
  <si>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</si>
  <si>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</si>
  <si>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</si>
  <si>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</si>
  <si>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</si>
  <si>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</si>
  <si>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</si>
  <si>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</si>
  <si>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</si>
  <si>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</si>
  <si>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</si>
  <si>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</si>
  <si>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</si>
  <si>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</si>
  <si>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</si>
  <si>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</si>
  <si>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</si>
  <si>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</si>
  <si>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</si>
  <si>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</si>
  <si>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</si>
  <si>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</si>
  <si>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</si>
  <si>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</si>
  <si>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</si>
  <si>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</si>
  <si>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</si>
  <si>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</si>
  <si>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</si>
  <si>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</si>
  <si>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</si>
  <si>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</si>
  <si>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</si>
  <si>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</si>
  <si>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</si>
  <si>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</si>
  <si>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</si>
  <si>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</si>
  <si>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</si>
  <si>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</si>
  <si>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</si>
  <si>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</si>
  <si>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</si>
  <si>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</si>
  <si>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</si>
  <si>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</si>
  <si>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</si>
  <si>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</si>
  <si>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</si>
  <si>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</si>
  <si>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</si>
  <si>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</si>
  <si>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</si>
  <si>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</si>
  <si>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</si>
  <si>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</si>
  <si>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</si>
  <si>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</si>
  <si>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</si>
  <si>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</si>
  <si>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</si>
  <si>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</si>
  <si>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</si>
  <si>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</si>
  <si>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</si>
  <si>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</si>
  <si>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</si>
  <si>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</si>
  <si>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</si>
  <si>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</si>
  <si>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</si>
  <si>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</si>
  <si>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</si>
  <si>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</si>
  <si>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</si>
  <si>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</si>
  <si>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</si>
  <si>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</si>
  <si>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</si>
  <si>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</si>
  <si>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</si>
  <si>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</si>
  <si>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</si>
  <si>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</si>
  <si>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</si>
  <si>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</si>
  <si>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</si>
  <si>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</si>
  <si>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</si>
  <si>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</si>
  <si>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</si>
  <si>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</si>
  <si>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</si>
  <si>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</si>
  <si>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</si>
  <si>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</si>
  <si>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</si>
  <si>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</si>
  <si>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</si>
  <si>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</si>
  <si>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</si>
  <si>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</si>
  <si>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</si>
  <si>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</si>
  <si>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</si>
  <si>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</si>
  <si>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</si>
  <si>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</si>
  <si>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</si>
  <si>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</si>
  <si>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</si>
  <si>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</si>
  <si>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</si>
  <si>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</si>
  <si>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</si>
  <si>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</si>
  <si>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</si>
  <si>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</si>
  <si>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</si>
  <si>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</si>
  <si>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</si>
  <si>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</si>
  <si>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</si>
  <si>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</si>
  <si>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</si>
  <si>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</si>
  <si>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</si>
  <si>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</si>
  <si>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</si>
  <si>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</si>
  <si>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</si>
  <si>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</si>
  <si>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</si>
  <si>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</si>
  <si>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</si>
  <si>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</si>
  <si>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</si>
  <si>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</si>
  <si>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</si>
  <si>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</si>
  <si>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</si>
  <si>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</si>
  <si>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</si>
  <si>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</si>
  <si>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</si>
  <si>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</si>
  <si>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</si>
  <si>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</si>
  <si>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</si>
  <si>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</si>
  <si>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</si>
  <si>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</si>
  <si>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</si>
  <si>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</si>
  <si>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</si>
  <si>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</si>
  <si>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</si>
  <si>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</si>
  <si>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</si>
  <si>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</si>
  <si>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</si>
  <si>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</si>
  <si>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</si>
  <si>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</si>
  <si>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</si>
  <si>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</si>
  <si>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</si>
  <si>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</si>
  <si>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</si>
  <si>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</si>
  <si>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</si>
  <si>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</si>
  <si>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</si>
  <si>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</si>
  <si>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</si>
  <si>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</si>
  <si>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</si>
  <si>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</si>
  <si>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</si>
  <si>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</si>
  <si>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</si>
  <si>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</si>
  <si>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</si>
  <si>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</si>
  <si>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</si>
  <si>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</si>
  <si>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</si>
  <si>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</si>
  <si>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</si>
  <si>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</si>
  <si>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</si>
  <si>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</si>
  <si>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</si>
  <si>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</si>
  <si>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</si>
  <si>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</si>
  <si>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</si>
  <si>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</si>
  <si>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</si>
  <si>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</si>
  <si>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</si>
  <si>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</si>
  <si>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</si>
  <si>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</si>
  <si>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</si>
  <si>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</si>
  <si>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</si>
  <si>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</si>
  <si>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</si>
  <si>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</si>
  <si>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</si>
  <si>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</si>
  <si>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</si>
  <si>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</si>
  <si>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</si>
  <si>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</si>
  <si>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</si>
  <si>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</si>
  <si>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</si>
  <si>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</si>
  <si>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</si>
  <si>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</si>
  <si>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</si>
  <si>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</si>
  <si>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</si>
  <si>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</si>
  <si>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</si>
  <si>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</si>
  <si>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</si>
  <si>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</si>
  <si>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</si>
  <si>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</si>
  <si>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</si>
  <si>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</si>
  <si>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</si>
  <si>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</si>
  <si>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</si>
  <si>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</si>
  <si>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</si>
  <si>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</si>
  <si>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</si>
  <si>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</si>
  <si>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</si>
  <si>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</si>
  <si>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</si>
  <si>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</si>
  <si>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</si>
  <si>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</si>
  <si>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</si>
  <si>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</si>
  <si>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</si>
  <si>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</si>
  <si>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</si>
  <si>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</si>
  <si>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</si>
  <si>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</si>
  <si>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</si>
  <si>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</si>
  <si>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</si>
  <si>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</si>
  <si>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</si>
  <si>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</si>
  <si>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</si>
  <si>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</si>
  <si>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</si>
  <si>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</si>
  <si>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</si>
  <si>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</si>
  <si>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</si>
  <si>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</si>
  <si>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</si>
  <si>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</si>
  <si>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</si>
  <si>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</si>
  <si>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</si>
  <si>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</si>
  <si>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</si>
  <si>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</si>
  <si>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</si>
  <si>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</si>
  <si>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</si>
  <si>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</si>
  <si>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</si>
  <si>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</si>
  <si>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</si>
  <si>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</si>
  <si>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</si>
  <si>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</si>
  <si>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</si>
  <si>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</si>
  <si>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</si>
  <si>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</si>
  <si>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</si>
  <si>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</si>
  <si>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</si>
  <si>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</si>
  <si>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</si>
  <si>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</si>
  <si>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</si>
  <si>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</si>
  <si>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</si>
  <si>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</si>
  <si>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</si>
  <si>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</si>
  <si>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</si>
  <si>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</si>
  <si>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</si>
  <si>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</si>
  <si>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</si>
  <si>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</si>
  <si>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</si>
  <si>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</si>
  <si>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</si>
  <si>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</si>
  <si>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</si>
  <si>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</si>
  <si>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</si>
  <si>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</si>
  <si>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</si>
  <si>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</si>
  <si>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</si>
  <si>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</si>
  <si>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</si>
  <si>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</si>
  <si>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</si>
  <si>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</si>
  <si>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</si>
  <si>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</si>
  <si>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</si>
  <si>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</si>
  <si>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</si>
  <si>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</si>
  <si>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</si>
  <si>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</si>
  <si>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</si>
  <si>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</si>
  <si>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</si>
  <si>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</si>
  <si>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</si>
  <si>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</si>
  <si>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</si>
  <si>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</si>
  <si>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</si>
  <si>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</si>
  <si>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</si>
  <si>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</si>
  <si>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</si>
  <si>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</si>
  <si>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</si>
  <si>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</si>
  <si>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</si>
  <si>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</si>
  <si>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</si>
  <si>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</si>
  <si>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</si>
  <si>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</si>
  <si>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</si>
  <si>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</si>
  <si>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</si>
  <si>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</si>
  <si>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</si>
  <si>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</si>
  <si>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</si>
  <si>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</si>
  <si>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</si>
  <si>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</si>
  <si>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</si>
  <si>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</si>
  <si>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</si>
  <si>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</si>
  <si>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</si>
  <si>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</si>
  <si>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</si>
  <si>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</si>
  <si>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</si>
  <si>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</si>
  <si>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</si>
  <si>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</si>
  <si>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</si>
  <si>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</si>
  <si>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</si>
  <si>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</si>
  <si>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</si>
  <si>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</si>
  <si>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</si>
  <si>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</si>
  <si>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</si>
  <si>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</si>
  <si>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</si>
  <si>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</si>
  <si>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</si>
  <si>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</si>
  <si>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</si>
  <si>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</si>
  <si>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</si>
  <si>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</si>
  <si>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</si>
  <si>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</si>
  <si>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</si>
  <si>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</si>
  <si>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</si>
  <si>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</si>
  <si>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</si>
  <si>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</si>
  <si>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</si>
  <si>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</si>
  <si>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</si>
  <si>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</si>
  <si>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</si>
  <si>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</si>
  <si>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</si>
  <si>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</si>
  <si>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</si>
  <si>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</si>
  <si>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</si>
  <si>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</si>
  <si>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</si>
  <si>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</si>
  <si>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</si>
  <si>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</si>
  <si>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</si>
  <si>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</si>
  <si>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</si>
  <si>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</si>
  <si>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</si>
  <si>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</si>
  <si>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</si>
  <si>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</si>
  <si>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</si>
  <si>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</si>
  <si>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</si>
  <si>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</si>
  <si>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</si>
  <si>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</si>
  <si>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</si>
  <si>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</si>
  <si>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</si>
  <si>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</si>
  <si>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</si>
  <si>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</si>
  <si>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</si>
  <si>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</si>
  <si>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</si>
  <si>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</si>
  <si>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</si>
  <si>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</si>
  <si>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</si>
  <si>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</si>
  <si>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</si>
  <si>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</si>
  <si>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</si>
  <si>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</si>
  <si>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</si>
  <si>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</si>
  <si>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</si>
  <si>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</si>
  <si>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</si>
  <si>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</si>
  <si>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</si>
  <si>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</si>
  <si>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</si>
  <si>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</si>
  <si>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</si>
  <si>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</si>
  <si>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</si>
  <si>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</si>
  <si>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</si>
  <si>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</si>
  <si>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</si>
  <si>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</si>
  <si>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</si>
  <si>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</si>
  <si>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</si>
  <si>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</si>
  <si>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</si>
  <si>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</si>
  <si>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</si>
  <si>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</si>
  <si>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</si>
  <si>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</si>
  <si>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</si>
  <si>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</si>
  <si>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</si>
  <si>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</si>
  <si>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</si>
  <si>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</si>
  <si>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</si>
  <si>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</si>
  <si>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</si>
  <si>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</si>
  <si>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</si>
  <si>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</si>
  <si>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</si>
  <si>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</si>
  <si>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</si>
  <si>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</si>
  <si>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</si>
  <si>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</si>
  <si>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</si>
  <si>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</si>
  <si>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</si>
  <si>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</si>
  <si>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</si>
  <si>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</si>
  <si>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</si>
  <si>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</si>
  <si>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</si>
  <si>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</si>
  <si>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</si>
  <si>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</si>
  <si>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</si>
  <si>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</si>
  <si>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</si>
  <si>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</si>
  <si>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</si>
  <si>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</si>
  <si>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</si>
  <si>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</si>
  <si>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</si>
  <si>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</si>
  <si>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</si>
  <si>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</si>
  <si>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</si>
  <si>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</si>
  <si>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</si>
  <si>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</si>
  <si>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</si>
  <si>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</si>
  <si>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</si>
  <si>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</si>
  <si>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</si>
  <si>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</si>
  <si>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</si>
  <si>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</si>
  <si>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</si>
  <si>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</si>
  <si>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</si>
  <si>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</si>
  <si>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</si>
  <si>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</si>
  <si>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</si>
  <si>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</si>
  <si>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</si>
  <si>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</si>
  <si>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</si>
  <si>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</si>
  <si>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</si>
  <si>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</si>
  <si>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</si>
  <si>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</si>
  <si>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</si>
  <si>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</si>
  <si>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</si>
  <si>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</si>
  <si>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</si>
  <si>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</si>
  <si>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</si>
  <si>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</si>
  <si>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</si>
  <si>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</si>
  <si>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</si>
  <si>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</si>
  <si>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</si>
  <si>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</si>
  <si>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</si>
  <si>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</si>
  <si>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</si>
  <si>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</si>
  <si>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</si>
  <si>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</si>
  <si>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</si>
  <si>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</si>
  <si>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</si>
  <si>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</si>
  <si>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</si>
  <si>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</si>
  <si>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</si>
  <si>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</si>
  <si>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</si>
  <si>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</si>
  <si>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</si>
  <si>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</si>
  <si>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</si>
  <si>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</si>
  <si>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</si>
  <si>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</si>
  <si>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</si>
  <si>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</si>
  <si>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</si>
  <si>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</si>
  <si>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</si>
  <si>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</si>
  <si>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</si>
  <si>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</si>
  <si>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</si>
  <si>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</si>
  <si>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</si>
  <si>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</si>
  <si>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</si>
  <si>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</si>
  <si>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</si>
  <si>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</si>
  <si>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</si>
  <si>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</si>
  <si>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</si>
  <si>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</si>
  <si>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</si>
  <si>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</si>
  <si>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</si>
  <si>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</si>
  <si>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</si>
  <si>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</si>
  <si>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</si>
  <si>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</si>
  <si>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</si>
  <si>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</si>
  <si>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</si>
  <si>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</si>
  <si>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</si>
  <si>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</si>
  <si>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</si>
  <si>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</si>
  <si>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</si>
  <si>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</si>
  <si>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</si>
  <si>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</si>
  <si>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</si>
  <si>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</si>
  <si>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</si>
  <si>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</si>
  <si>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</si>
  <si>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</si>
  <si>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</si>
  <si>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</si>
  <si>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</si>
  <si>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</si>
  <si>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</si>
  <si>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</si>
  <si>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</si>
  <si>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</si>
  <si>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</si>
  <si>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</si>
  <si>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</si>
  <si>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</si>
  <si>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</si>
  <si>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</si>
  <si>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</si>
  <si>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</si>
  <si>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</si>
  <si>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</si>
  <si>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</si>
  <si>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</si>
  <si>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</si>
  <si>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</si>
  <si>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</si>
  <si>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</si>
  <si>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</si>
  <si>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</si>
  <si>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</si>
  <si>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</si>
  <si>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</si>
  <si>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</si>
  <si>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</si>
  <si>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</si>
  <si>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</si>
  <si>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</si>
  <si>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</si>
  <si>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</si>
  <si>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</si>
  <si>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</si>
  <si>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</si>
  <si>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</si>
  <si>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</si>
  <si>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</si>
  <si>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</si>
  <si>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</si>
  <si>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</si>
  <si>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</si>
  <si>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</si>
  <si>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</si>
  <si>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</si>
  <si>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</si>
  <si>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</si>
  <si>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</si>
  <si>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</si>
  <si>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</si>
  <si>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</si>
  <si>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</si>
  <si>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</si>
  <si>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</si>
  <si>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</si>
  <si>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</si>
  <si>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</si>
  <si>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</si>
  <si>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</si>
  <si>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</si>
  <si>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</si>
  <si>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</si>
  <si>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</si>
  <si>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</si>
  <si>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</si>
  <si>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</si>
  <si>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</si>
  <si>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</si>
  <si>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</si>
  <si>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</si>
  <si>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</si>
  <si>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</si>
  <si>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</si>
  <si>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</si>
  <si>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</si>
  <si>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</si>
  <si>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</si>
  <si>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</si>
  <si>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</si>
  <si>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</si>
  <si>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</si>
  <si>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</si>
  <si>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</si>
  <si>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</si>
  <si>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</si>
  <si>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</si>
  <si>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</si>
  <si>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</si>
  <si>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</si>
  <si>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</si>
  <si>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</si>
  <si>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</si>
  <si>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</si>
  <si>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</si>
  <si>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</si>
  <si>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</si>
  <si>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</si>
  <si>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</si>
  <si>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</si>
  <si>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</si>
  <si>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</si>
  <si>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</si>
  <si>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</si>
  <si>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</si>
  <si>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</si>
  <si>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</si>
  <si>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</si>
  <si>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</si>
  <si>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</si>
  <si>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</si>
  <si>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</si>
  <si>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</si>
  <si>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</si>
  <si>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</si>
  <si>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</si>
  <si>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</si>
  <si>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</si>
  <si>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</si>
  <si>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</si>
  <si>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</si>
  <si>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</si>
  <si>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</si>
  <si>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</si>
  <si>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</si>
  <si>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</si>
  <si>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</si>
  <si>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</si>
  <si>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</si>
  <si>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</si>
  <si>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</si>
  <si>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</si>
  <si>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</si>
  <si>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</si>
  <si>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</si>
  <si>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</si>
  <si>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</si>
  <si>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</si>
  <si>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</si>
  <si>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</si>
  <si>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</si>
  <si>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</si>
  <si>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</si>
  <si>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</si>
  <si>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</si>
  <si>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</si>
  <si>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</si>
  <si>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</si>
  <si>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</si>
  <si>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</si>
  <si>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</si>
  <si>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</si>
  <si>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</si>
  <si>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</si>
  <si>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</si>
  <si>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</si>
  <si>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</si>
  <si>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</si>
  <si>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</si>
  <si>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</si>
  <si>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</si>
  <si>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</si>
  <si>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</si>
  <si>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</si>
  <si>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</si>
  <si>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</si>
  <si>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</si>
  <si>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</si>
  <si>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</si>
  <si>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</si>
  <si>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</si>
  <si>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</si>
  <si>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</si>
  <si>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</si>
  <si>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</si>
  <si>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</si>
  <si>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</si>
  <si>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</si>
  <si>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</si>
  <si>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</si>
  <si>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</si>
  <si>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</si>
  <si>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</si>
  <si>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</si>
  <si>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</si>
  <si>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</si>
  <si>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</si>
  <si>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</si>
  <si>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</si>
  <si>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</si>
  <si>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</si>
  <si>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</si>
  <si>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</si>
  <si>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</si>
  <si>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</si>
  <si>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</si>
  <si>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</si>
  <si>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</si>
  <si>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</si>
  <si>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</si>
  <si>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</si>
  <si>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</si>
  <si>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</si>
  <si>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</si>
  <si>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</si>
  <si>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</si>
  <si>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</si>
  <si>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</si>
  <si>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</si>
  <si>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</si>
  <si>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</si>
  <si>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</si>
  <si>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</si>
  <si>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</si>
  <si>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</si>
  <si>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</si>
  <si>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</si>
  <si>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</si>
  <si>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</si>
  <si>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</si>
  <si>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</si>
  <si>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</si>
  <si>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</si>
  <si>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</si>
  <si>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</si>
  <si>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</si>
  <si>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</si>
  <si>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</si>
  <si>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</si>
  <si>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</si>
  <si>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</si>
  <si>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</si>
  <si>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</si>
  <si>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</si>
  <si>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</si>
  <si>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</si>
  <si>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</si>
  <si>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</si>
  <si>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</si>
  <si>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</si>
  <si>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</si>
  <si>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</si>
  <si>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</si>
  <si>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</si>
  <si>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</si>
  <si>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</si>
  <si>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</si>
  <si>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</si>
  <si>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</si>
  <si>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</si>
  <si>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</si>
  <si>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</si>
  <si>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</si>
  <si>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</si>
  <si>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</si>
  <si>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</si>
  <si>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</si>
  <si>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</si>
  <si>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</si>
  <si>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</si>
  <si>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</si>
  <si>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</si>
  <si>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</si>
  <si>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</si>
  <si>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</si>
  <si>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</si>
  <si>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</si>
  <si>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</si>
  <si>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</si>
  <si>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</si>
  <si>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</si>
  <si>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</si>
  <si>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</si>
  <si>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</si>
  <si>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</si>
  <si>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</si>
  <si>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</si>
  <si>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</si>
  <si>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</si>
  <si>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</si>
  <si>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</si>
  <si>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</si>
  <si>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</si>
  <si>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</si>
  <si>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</si>
  <si>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</si>
  <si>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</si>
  <si>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</si>
  <si>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</si>
  <si>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</si>
  <si>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</si>
  <si>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</si>
  <si>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</si>
  <si>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</si>
  <si>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</si>
  <si>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</si>
  <si>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</si>
  <si>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</si>
  <si>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</si>
  <si>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</si>
  <si>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</si>
  <si>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</si>
  <si>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</si>
  <si>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</si>
  <si>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</si>
  <si>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</si>
  <si>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</si>
  <si>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</si>
  <si>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</si>
  <si>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</si>
  <si>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</si>
  <si>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</si>
  <si>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</si>
  <si>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</si>
  <si>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</si>
  <si>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</si>
  <si>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</si>
  <si>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</si>
  <si>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</si>
  <si>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</si>
  <si>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</si>
  <si>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</si>
  <si>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</si>
  <si>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</si>
  <si>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</si>
  <si>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</si>
  <si>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</si>
  <si>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</si>
  <si>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</si>
  <si>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</si>
  <si>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</si>
  <si>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</si>
  <si>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</si>
  <si>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</si>
  <si>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</si>
  <si>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</si>
  <si>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</si>
  <si>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</si>
  <si>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</si>
  <si>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</si>
  <si>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</si>
  <si>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</si>
  <si>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</si>
  <si>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</si>
  <si>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</si>
  <si>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</si>
  <si>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</si>
  <si>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</si>
  <si>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</si>
  <si>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</si>
  <si>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</si>
  <si>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</si>
  <si>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</si>
  <si>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</si>
  <si>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</si>
  <si>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</si>
  <si>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</si>
  <si>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</si>
  <si>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</si>
  <si>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</si>
  <si>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</si>
  <si>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</si>
  <si>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</si>
  <si>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</si>
  <si>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</si>
  <si>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</si>
  <si>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</si>
  <si>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</si>
  <si>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</si>
  <si>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</si>
  <si>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</si>
  <si>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</si>
  <si>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</si>
  <si>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</si>
  <si>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</si>
  <si>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</si>
  <si>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</si>
  <si>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</si>
  <si>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</si>
  <si>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</si>
  <si>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</si>
  <si>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</si>
  <si>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</si>
  <si>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</si>
  <si>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</si>
  <si>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</si>
  <si>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</si>
  <si>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</si>
  <si>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</si>
  <si>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</si>
  <si>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</si>
  <si>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</si>
  <si>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</si>
  <si>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</si>
  <si>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</si>
  <si>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</si>
  <si>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</si>
  <si>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</si>
  <si>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</si>
  <si>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</si>
  <si>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</si>
  <si>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</si>
  <si>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</si>
  <si>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</si>
  <si>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</si>
  <si>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</si>
  <si>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</si>
  <si>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</si>
  <si>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</si>
  <si>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</si>
  <si>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</si>
  <si>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</si>
  <si>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</si>
  <si>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</si>
  <si>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</si>
  <si>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</si>
  <si>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</si>
  <si>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</si>
  <si>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</si>
  <si>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</si>
  <si>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</si>
  <si>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</si>
  <si>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</si>
  <si>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</si>
  <si>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</si>
  <si>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</si>
  <si>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</si>
  <si>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</si>
  <si>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</si>
  <si>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</si>
  <si>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</si>
  <si>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</si>
  <si>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</si>
  <si>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</si>
  <si>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</si>
  <si>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</si>
  <si>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</si>
  <si>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</si>
  <si>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</si>
  <si>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</si>
  <si>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</si>
  <si>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</si>
  <si>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</si>
  <si>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</si>
  <si>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</si>
  <si>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</si>
  <si>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</si>
  <si>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</si>
  <si>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</si>
  <si>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</si>
  <si>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</si>
  <si>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</si>
  <si>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</si>
  <si>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</si>
  <si>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</si>
  <si>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</si>
  <si>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</si>
  <si>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</si>
  <si>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</si>
  <si>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</si>
  <si>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</si>
  <si>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</si>
  <si>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</si>
  <si>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</si>
  <si>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</si>
  <si>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</si>
  <si>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</si>
  <si>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</si>
  <si>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</si>
  <si>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</si>
  <si>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</si>
  <si>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</si>
  <si>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</si>
  <si>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</si>
  <si>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</si>
  <si>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</si>
  <si>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</si>
  <si>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</si>
  <si>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</si>
  <si>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</si>
  <si>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</si>
  <si>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</si>
  <si>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</si>
  <si>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</si>
  <si>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</si>
  <si>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</si>
  <si>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</si>
  <si>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</si>
  <si>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</si>
  <si>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</si>
  <si>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</si>
  <si>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</si>
  <si>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</si>
  <si>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</si>
  <si>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</si>
  <si>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</si>
  <si>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</si>
  <si>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</si>
  <si>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</si>
  <si>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</si>
  <si>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</si>
  <si>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</si>
  <si>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</si>
  <si>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</si>
  <si>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</si>
  <si>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</si>
  <si>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</si>
  <si>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</si>
  <si>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</si>
  <si>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</si>
  <si>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</si>
  <si>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</si>
  <si>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</si>
  <si>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</si>
  <si>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</si>
  <si>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</si>
  <si>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</si>
  <si>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</si>
  <si>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</si>
  <si>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</si>
  <si>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</si>
  <si>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</si>
  <si>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</si>
  <si>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</si>
  <si>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</si>
  <si>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</si>
  <si>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</si>
  <si>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</si>
  <si>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</si>
  <si>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</si>
  <si>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</si>
  <si>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</si>
  <si>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</si>
  <si>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</si>
  <si>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</si>
  <si>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</si>
  <si>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</si>
  <si>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</si>
  <si>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</si>
  <si>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</si>
  <si>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</si>
  <si>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</si>
  <si>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</si>
  <si>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</si>
  <si>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</si>
  <si>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</si>
  <si>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</si>
  <si>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</si>
  <si>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</si>
  <si>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</si>
  <si>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</si>
  <si>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</si>
  <si>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</si>
  <si>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</si>
  <si>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</si>
  <si>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</si>
  <si>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</si>
  <si>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</si>
  <si>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</si>
  <si>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</si>
  <si>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</si>
  <si>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</si>
  <si>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</si>
  <si>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</si>
  <si>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</si>
  <si>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</si>
  <si>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</si>
  <si>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</si>
  <si>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</si>
  <si>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</si>
  <si>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</si>
  <si>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</si>
  <si>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</si>
  <si>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</si>
  <si>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</si>
  <si>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</si>
  <si>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</si>
  <si>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</si>
  <si>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</si>
  <si>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</si>
  <si>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</si>
  <si>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</si>
  <si>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</si>
  <si>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</si>
  <si>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</si>
  <si>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</si>
  <si>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</si>
  <si>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</si>
  <si>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</si>
  <si>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</si>
  <si>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</si>
  <si>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</si>
  <si>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</si>
  <si>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</si>
  <si>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</si>
  <si>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</si>
  <si>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</si>
  <si>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</si>
  <si>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</si>
  <si>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</si>
  <si>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</si>
  <si>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</si>
  <si>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</si>
  <si>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</si>
  <si>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</si>
  <si>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</si>
  <si>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</si>
  <si>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</si>
  <si>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</si>
  <si>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</si>
  <si>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</si>
  <si>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</si>
  <si>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</si>
  <si>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</si>
  <si>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</si>
  <si>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</si>
  <si>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</si>
  <si>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</si>
  <si>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</si>
  <si>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</si>
  <si>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</si>
  <si>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</si>
  <si>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</si>
  <si>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</si>
  <si>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</si>
  <si>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</si>
  <si>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</si>
  <si>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</si>
  <si>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</si>
  <si>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</si>
  <si>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</si>
  <si>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</si>
  <si>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</si>
  <si>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</si>
  <si>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</si>
  <si>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</si>
  <si>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</si>
  <si>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</si>
  <si>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</si>
  <si>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</si>
  <si>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</si>
  <si>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</si>
  <si>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</si>
  <si>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</si>
  <si>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</si>
  <si>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</si>
  <si>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</si>
  <si>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</si>
  <si>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</si>
  <si>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</si>
  <si>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</si>
  <si>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</si>
  <si>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</si>
  <si>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</si>
  <si>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</si>
  <si>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</si>
  <si>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</si>
  <si>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</si>
  <si>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</si>
  <si>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</si>
  <si>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</si>
  <si>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</si>
  <si>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</si>
  <si>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</si>
  <si>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</si>
  <si>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</si>
  <si>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</si>
  <si>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</si>
  <si>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</si>
  <si>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</si>
  <si>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</si>
  <si>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</si>
  <si>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</si>
  <si>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</si>
  <si>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</si>
  <si>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</si>
  <si>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</si>
  <si>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</si>
  <si>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</si>
  <si>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</si>
  <si>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</si>
  <si>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</si>
  <si>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</si>
  <si>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</si>
  <si>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</si>
  <si>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</si>
  <si>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</si>
  <si>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</si>
  <si>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</si>
  <si>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</si>
  <si>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</si>
  <si>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</si>
  <si>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</si>
  <si>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</si>
  <si>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</si>
  <si>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</si>
  <si>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</si>
  <si>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</si>
  <si>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</si>
  <si>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</si>
  <si>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</si>
  <si>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</si>
  <si>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</si>
  <si>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</si>
  <si>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</si>
  <si>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</si>
  <si>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</si>
  <si>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</si>
  <si>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</si>
  <si>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</si>
  <si>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</si>
  <si>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</si>
  <si>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</si>
  <si>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</si>
  <si>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</si>
  <si>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</si>
  <si>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</si>
  <si>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</si>
  <si>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</si>
  <si>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</si>
  <si>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</si>
  <si>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</si>
  <si>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</si>
  <si>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</si>
  <si>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</si>
  <si>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</si>
  <si>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</si>
  <si>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</si>
  <si>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</si>
  <si>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</si>
  <si>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</si>
  <si>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</si>
  <si>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</si>
  <si>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</si>
  <si>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</si>
  <si>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</si>
  <si>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</si>
  <si>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</si>
  <si>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</si>
  <si>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</si>
  <si>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</si>
  <si>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</si>
  <si>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</si>
  <si>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</si>
  <si>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</si>
  <si>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</si>
  <si>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</si>
  <si>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</si>
  <si>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</si>
  <si>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</si>
  <si>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</si>
  <si>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</si>
  <si>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</si>
  <si>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</si>
  <si>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</si>
  <si>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</si>
  <si>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</si>
  <si>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</si>
  <si>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</si>
  <si>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</si>
  <si>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</si>
  <si>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</si>
  <si>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</si>
  <si>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</si>
  <si>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</si>
  <si>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</si>
  <si>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</si>
  <si>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</si>
  <si>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</si>
  <si>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</si>
  <si>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</si>
  <si>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</si>
  <si>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</si>
  <si>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</si>
  <si>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</si>
  <si>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</si>
  <si>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</si>
  <si>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</si>
  <si>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</si>
  <si>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</si>
  <si>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</si>
  <si>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</si>
  <si>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</si>
  <si>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</si>
  <si>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</si>
  <si>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</si>
  <si>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</si>
  <si>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</si>
  <si>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</si>
  <si>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</si>
  <si>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</si>
  <si>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</si>
  <si>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</si>
  <si>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</si>
  <si>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</si>
  <si>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</si>
  <si>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</si>
  <si>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</si>
  <si>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</si>
  <si>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</si>
  <si>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</si>
  <si>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</si>
  <si>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</si>
  <si>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</si>
  <si>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</si>
  <si>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</si>
  <si>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</si>
  <si>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</si>
  <si>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</si>
  <si>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</si>
  <si>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</si>
  <si>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</si>
  <si>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</si>
  <si>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</si>
  <si>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</si>
  <si>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</si>
  <si>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</si>
  <si>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</si>
  <si>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</si>
  <si>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</si>
  <si>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</si>
  <si>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</si>
  <si>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</si>
  <si>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</si>
  <si>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</si>
  <si>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</si>
  <si>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</si>
  <si>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</si>
  <si>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</si>
  <si>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</si>
  <si>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</si>
  <si>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</si>
  <si>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</si>
  <si>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</si>
  <si>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</si>
  <si>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</si>
  <si>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</si>
  <si>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</si>
  <si>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</si>
  <si>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</si>
  <si>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</si>
  <si>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</si>
  <si>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</si>
  <si>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</si>
  <si>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</si>
  <si>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</si>
  <si>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</si>
  <si>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</si>
  <si>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</si>
  <si>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</si>
  <si>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</si>
  <si>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</si>
  <si>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</si>
  <si>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</si>
  <si>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</si>
  <si>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</si>
  <si>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</si>
  <si>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</si>
  <si>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</si>
  <si>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</si>
  <si>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</si>
  <si>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</si>
  <si>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</si>
  <si>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</si>
  <si>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</si>
  <si>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</si>
  <si>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</si>
  <si>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</si>
  <si>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</si>
  <si>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</si>
  <si>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</si>
  <si>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</si>
  <si>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</si>
  <si>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</si>
  <si>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</si>
  <si>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</si>
  <si>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</si>
  <si>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</si>
  <si>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</si>
  <si>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</si>
  <si>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</si>
  <si>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</si>
  <si>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</si>
  <si>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</si>
  <si>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</si>
  <si>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</si>
  <si>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</si>
  <si>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</si>
  <si>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</si>
  <si>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</si>
  <si>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</si>
  <si>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</si>
  <si>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</si>
  <si>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</si>
  <si>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</si>
  <si>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</si>
  <si>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</si>
  <si>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</si>
  <si>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</si>
  <si>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</si>
  <si>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</si>
  <si>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</si>
  <si>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</si>
  <si>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</si>
  <si>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</si>
  <si>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</si>
  <si>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</si>
  <si>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</si>
  <si>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</si>
  <si>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</si>
  <si>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</si>
  <si>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</si>
  <si>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</si>
  <si>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</si>
  <si>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</si>
  <si>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</si>
  <si>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</si>
  <si>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</si>
  <si>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</si>
  <si>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</si>
  <si>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</si>
  <si>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</si>
  <si>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</si>
  <si>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</si>
  <si>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</si>
  <si>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</si>
  <si>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</si>
  <si>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</si>
  <si>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</si>
  <si>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</si>
  <si>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</si>
  <si>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</si>
  <si>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</si>
  <si>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</si>
  <si>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</si>
  <si>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</si>
  <si>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</si>
  <si>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</si>
  <si>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</si>
  <si>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</si>
  <si>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</si>
  <si>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</si>
  <si>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</si>
  <si>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</si>
  <si>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</si>
  <si>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</si>
  <si>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</si>
  <si>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</si>
  <si>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</si>
  <si>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</si>
  <si>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</si>
  <si>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</si>
  <si>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</si>
  <si>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</si>
  <si>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</si>
  <si>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</si>
  <si>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</si>
  <si>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</si>
  <si>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</si>
  <si>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</si>
  <si>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</si>
  <si>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</si>
  <si>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</si>
  <si>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</si>
  <si>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</si>
  <si>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</si>
  <si>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</si>
  <si>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</si>
  <si>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</si>
  <si>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</si>
  <si>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</si>
  <si>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</si>
  <si>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</si>
  <si>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</si>
  <si>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</si>
  <si>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</si>
  <si>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</si>
  <si>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</si>
  <si>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</si>
  <si>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</si>
  <si>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</si>
  <si>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</si>
  <si>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</si>
  <si>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</si>
  <si>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</si>
  <si>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</si>
  <si>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</si>
  <si>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</si>
  <si>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</si>
  <si>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</si>
  <si>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</si>
  <si>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</si>
  <si>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</si>
  <si>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</si>
  <si>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</si>
  <si>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</si>
  <si>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</si>
  <si>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</si>
  <si>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</si>
  <si>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</si>
  <si>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</si>
  <si>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</si>
  <si>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</si>
  <si>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</si>
  <si>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</si>
  <si>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</si>
  <si>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</si>
  <si>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</si>
  <si>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</si>
  <si>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</si>
  <si>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</si>
  <si>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</si>
  <si>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</si>
  <si>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</si>
  <si>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</si>
  <si>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</si>
  <si>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</si>
  <si>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</si>
  <si>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</si>
  <si>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</si>
  <si>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</si>
  <si>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</si>
  <si>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</si>
  <si>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</si>
  <si>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</si>
  <si>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</si>
  <si>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</si>
  <si>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</si>
  <si>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</si>
  <si>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</si>
  <si>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</si>
  <si>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</si>
  <si>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</si>
  <si>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</si>
  <si>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</si>
  <si>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</si>
  <si>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</si>
  <si>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</si>
  <si>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</si>
  <si>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</si>
  <si>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</si>
  <si>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</si>
  <si>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</si>
  <si>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</si>
  <si>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</si>
  <si>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</si>
  <si>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</si>
  <si>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</si>
  <si>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</si>
  <si>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</si>
  <si>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</si>
  <si>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</si>
  <si>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</si>
  <si>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</si>
  <si>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</si>
  <si>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</si>
  <si>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</si>
  <si>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</si>
  <si>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</si>
  <si>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</si>
  <si>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</si>
  <si>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</si>
  <si>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</si>
  <si>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</si>
  <si>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</si>
  <si>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</si>
  <si>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</si>
  <si>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</si>
  <si>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</si>
  <si>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</si>
  <si>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</si>
  <si>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</si>
  <si>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</si>
  <si>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</si>
  <si>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</si>
  <si>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</si>
  <si>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</si>
  <si>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</si>
  <si>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</si>
  <si>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</si>
  <si>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</si>
  <si>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</si>
  <si>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</si>
  <si>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</si>
  <si>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</si>
  <si>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</si>
  <si>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</si>
  <si>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</si>
  <si>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</si>
  <si>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</si>
  <si>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</si>
  <si>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</si>
  <si>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</si>
  <si>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</si>
  <si>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</si>
  <si>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</si>
  <si>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</si>
  <si>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</si>
  <si>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</si>
  <si>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</si>
  <si>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</si>
  <si>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</si>
  <si>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</si>
  <si>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</si>
  <si>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</si>
  <si>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</si>
  <si>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</si>
  <si>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</si>
  <si>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</si>
  <si>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</si>
  <si>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</si>
  <si>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</si>
  <si>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</si>
  <si>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</si>
  <si>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</si>
  <si>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</si>
  <si>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</si>
  <si>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</si>
  <si>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</si>
  <si>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</si>
  <si>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</si>
  <si>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</si>
  <si>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</si>
  <si>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</si>
  <si>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</si>
  <si>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</si>
  <si>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</si>
  <si>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</si>
  <si>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</si>
  <si>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</si>
  <si>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</si>
  <si>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</si>
  <si>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</si>
  <si>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</si>
  <si>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</si>
  <si>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</si>
  <si>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</si>
  <si>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</si>
  <si>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</si>
  <si>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</si>
  <si>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</si>
  <si>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</si>
  <si>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</si>
  <si>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</si>
  <si>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</si>
  <si>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</si>
  <si>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</si>
  <si>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</si>
  <si>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</si>
  <si>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</si>
  <si>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</si>
  <si>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</si>
  <si>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</si>
  <si>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</si>
  <si>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</si>
  <si>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</si>
  <si>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</si>
  <si>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</si>
  <si>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</si>
  <si>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</si>
  <si>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</si>
  <si>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</si>
  <si>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</si>
  <si>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</si>
  <si>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</si>
  <si>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</si>
  <si>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</si>
  <si>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</si>
  <si>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</si>
  <si>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</si>
  <si>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</si>
  <si>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</si>
  <si>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</si>
  <si>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</si>
  <si>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</si>
  <si>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</si>
  <si>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</si>
  <si>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</si>
  <si>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</si>
  <si>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</si>
  <si>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</si>
  <si>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</si>
  <si>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</si>
  <si>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</si>
  <si>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</si>
  <si>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</si>
  <si>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</si>
  <si>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</si>
  <si>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</si>
  <si>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</si>
  <si>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</si>
  <si>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</si>
  <si>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</si>
  <si>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</si>
  <si>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</si>
  <si>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</si>
  <si>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</si>
  <si>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</si>
  <si>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</si>
  <si>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</si>
  <si>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</si>
  <si>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</si>
  <si>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</si>
  <si>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</si>
  <si>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</si>
  <si>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</si>
  <si>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</si>
  <si>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</si>
  <si>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</si>
  <si>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</si>
  <si>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</si>
  <si>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</si>
  <si>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</si>
  <si>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</si>
  <si>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</si>
  <si>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</si>
  <si>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</si>
  <si>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</si>
  <si>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</si>
  <si>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</si>
  <si>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</si>
  <si>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</si>
  <si>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</si>
  <si>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</si>
  <si>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</si>
  <si>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</si>
  <si>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</si>
  <si>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</si>
  <si>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</si>
  <si>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</si>
  <si>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</si>
  <si>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</si>
  <si>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</si>
  <si>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</si>
  <si>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</si>
  <si>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</si>
  <si>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</si>
  <si>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</si>
  <si>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</si>
  <si>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</si>
  <si>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</si>
  <si>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</si>
  <si>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</si>
  <si>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</si>
  <si>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</si>
  <si>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</si>
  <si>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</si>
  <si>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</si>
  <si>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</si>
  <si>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</si>
  <si>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</si>
  <si>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</si>
  <si>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</si>
  <si>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</si>
  <si>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</si>
  <si>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</si>
  <si>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</si>
  <si>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</si>
  <si>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</si>
  <si>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</si>
  <si>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</si>
  <si>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</si>
  <si>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</si>
  <si>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</si>
  <si>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</si>
  <si>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</si>
  <si>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</si>
  <si>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</si>
  <si>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</si>
  <si>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</si>
  <si>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</si>
  <si>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</si>
  <si>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</si>
  <si>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</si>
  <si>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</si>
  <si>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</si>
  <si>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</si>
  <si>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</si>
  <si>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</si>
  <si>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</si>
  <si>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</si>
  <si>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</si>
  <si>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</si>
  <si>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</si>
  <si>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</si>
  <si>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</si>
  <si>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</si>
  <si>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</si>
  <si>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</si>
  <si>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</si>
  <si>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</si>
  <si>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</si>
  <si>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</si>
  <si>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</si>
  <si>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</si>
  <si>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</si>
  <si>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</si>
  <si>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</si>
  <si>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</si>
  <si>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</si>
  <si>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</si>
  <si>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</si>
  <si>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</si>
  <si>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</si>
  <si>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</si>
  <si>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</si>
  <si>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</si>
  <si>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</si>
  <si>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</si>
  <si>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</si>
  <si>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</si>
  <si>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</si>
  <si>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</si>
  <si>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</si>
  <si>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</si>
  <si>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</si>
  <si>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</si>
  <si>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</si>
  <si>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</si>
  <si>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</si>
  <si>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</si>
  <si>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</si>
  <si>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</si>
  <si>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</si>
  <si>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</si>
  <si>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</si>
  <si>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</si>
  <si>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</si>
  <si>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</si>
  <si>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</si>
  <si>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</si>
  <si>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</si>
  <si>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</si>
  <si>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</si>
  <si>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</si>
  <si>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</si>
  <si>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</si>
  <si>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</si>
  <si>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</si>
  <si>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</si>
  <si>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</si>
  <si>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</si>
  <si>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</si>
  <si>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</si>
  <si>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</si>
  <si>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</si>
  <si>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</si>
  <si>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</si>
  <si>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</si>
  <si>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</si>
  <si>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</si>
  <si>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</si>
  <si>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</si>
  <si>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</si>
  <si>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</si>
  <si>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</si>
  <si>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</si>
  <si>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</si>
  <si>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</si>
  <si>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</si>
  <si>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</si>
  <si>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</si>
  <si>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</si>
  <si>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</si>
  <si>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</si>
  <si>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</si>
  <si>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</si>
  <si>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</si>
  <si>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</si>
  <si>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</si>
  <si>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</si>
  <si>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</si>
  <si>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</si>
  <si>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</si>
  <si>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</si>
  <si>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</si>
  <si>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</si>
  <si>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</si>
  <si>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</si>
  <si>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</si>
  <si>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</si>
  <si>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</si>
  <si>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</si>
  <si>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</si>
  <si>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</si>
  <si>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</si>
  <si>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</si>
  <si>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</si>
  <si>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</si>
  <si>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</si>
  <si>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</si>
  <si>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</si>
  <si>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</si>
  <si>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</si>
  <si>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</si>
  <si>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</si>
  <si>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</si>
  <si>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</si>
  <si>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</si>
  <si>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</si>
  <si>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</si>
  <si>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</si>
  <si>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</si>
  <si>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</si>
  <si>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</si>
  <si>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</si>
  <si>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</si>
  <si>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</si>
  <si>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</si>
  <si>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</si>
  <si>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</si>
  <si>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</si>
  <si>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</si>
  <si>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</si>
  <si>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</si>
  <si>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</si>
  <si>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</si>
  <si>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</si>
  <si>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</si>
  <si>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</si>
  <si>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</si>
  <si>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</si>
  <si>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</si>
  <si>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</si>
  <si>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</si>
  <si>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</si>
  <si>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</si>
  <si>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</si>
  <si>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</si>
  <si>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</si>
  <si>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</si>
  <si>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</si>
  <si>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</si>
  <si>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</si>
  <si>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</si>
  <si>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</si>
  <si>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</si>
  <si>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</si>
  <si>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</si>
  <si>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</si>
  <si>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</si>
  <si>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</si>
  <si>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</si>
  <si>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</si>
  <si>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</si>
  <si>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</si>
  <si>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</si>
  <si>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</si>
  <si>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</si>
  <si>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</si>
  <si>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</si>
  <si>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</si>
  <si>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</si>
  <si>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</si>
  <si>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</si>
  <si>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</si>
  <si>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</si>
  <si>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</si>
  <si>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</si>
  <si>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</si>
  <si>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</si>
  <si>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</si>
  <si>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</si>
  <si>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</si>
  <si>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</si>
  <si>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</si>
  <si>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</si>
  <si>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</si>
  <si>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</si>
  <si>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</si>
  <si>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</si>
  <si>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</si>
  <si>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</si>
  <si>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</si>
  <si>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</si>
  <si>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</si>
  <si>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</si>
  <si>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</si>
  <si>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</si>
  <si>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</si>
  <si>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</si>
  <si>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</si>
  <si>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</si>
  <si>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</si>
  <si>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</si>
  <si>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</si>
  <si>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</si>
  <si>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</si>
  <si>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</si>
  <si>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</si>
  <si>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</si>
  <si>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</si>
  <si>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</si>
  <si>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</si>
  <si>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</si>
  <si>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</si>
  <si>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</si>
  <si>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</si>
  <si>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</si>
  <si>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</si>
  <si>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</si>
  <si>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</si>
  <si>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</si>
  <si>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</si>
  <si>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</si>
  <si>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</si>
  <si>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</si>
  <si>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</si>
  <si>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</si>
  <si>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</si>
  <si>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</si>
  <si>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</si>
  <si>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</si>
  <si>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</si>
  <si>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</si>
  <si>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</si>
  <si>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</si>
  <si>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</si>
  <si>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</si>
  <si>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</si>
  <si>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</si>
  <si>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</si>
  <si>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</si>
  <si>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</si>
  <si>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</si>
  <si>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</si>
  <si>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</si>
  <si>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</si>
  <si>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</si>
  <si>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</si>
  <si>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</si>
  <si>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</si>
  <si>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</si>
  <si>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</si>
  <si>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</si>
  <si>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</si>
  <si>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</si>
  <si>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</si>
  <si>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</si>
  <si>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</si>
  <si>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</si>
  <si>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</si>
  <si>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</si>
  <si>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</si>
  <si>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</si>
  <si>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</si>
  <si>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</si>
  <si>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</si>
  <si>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</si>
  <si>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</si>
  <si>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</si>
  <si>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</si>
  <si>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</si>
  <si>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</si>
  <si>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</si>
  <si>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</si>
  <si>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</si>
  <si>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</si>
  <si>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</si>
  <si>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</si>
  <si>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</si>
  <si>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</si>
  <si>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</si>
  <si>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</si>
  <si>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</si>
  <si>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</si>
  <si>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</si>
  <si>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</si>
  <si>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</si>
  <si>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</si>
  <si>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</si>
  <si>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</si>
  <si>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</si>
  <si>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</si>
  <si>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</si>
  <si>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</si>
  <si>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</si>
  <si>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</si>
  <si>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</si>
  <si>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</si>
  <si>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</si>
  <si>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</si>
  <si>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</si>
  <si>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</si>
  <si>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</si>
  <si>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</si>
  <si>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</si>
  <si>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</si>
  <si>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</si>
  <si>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</si>
  <si>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</si>
  <si>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</si>
  <si>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</si>
  <si>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</si>
  <si>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</si>
  <si>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</si>
  <si>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</si>
  <si>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</si>
  <si>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</si>
  <si>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</si>
  <si>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</si>
  <si>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</si>
  <si>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</si>
  <si>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</si>
  <si>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</si>
  <si>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</si>
  <si>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</si>
  <si>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</si>
  <si>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</si>
  <si>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</si>
  <si>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</si>
  <si>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</si>
  <si>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</si>
  <si>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</si>
  <si>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</si>
  <si>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</si>
  <si>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</si>
  <si>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</si>
  <si>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</si>
  <si>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</si>
  <si>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</si>
  <si>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</si>
  <si>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</si>
  <si>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</si>
  <si>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</si>
  <si>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</si>
  <si>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</si>
  <si>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</si>
  <si>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</si>
  <si>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</si>
  <si>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</si>
  <si>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</si>
  <si>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</si>
  <si>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</si>
  <si>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</si>
  <si>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</si>
  <si>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</si>
  <si>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</si>
  <si>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</si>
  <si>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</si>
  <si>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</si>
  <si>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</si>
  <si>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</si>
  <si>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</si>
  <si>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</si>
  <si>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</si>
  <si>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</si>
  <si>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</si>
  <si>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</si>
  <si>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</si>
  <si>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</si>
  <si>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</si>
  <si>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</si>
  <si>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</si>
  <si>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</si>
  <si>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</si>
  <si>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</si>
  <si>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</si>
  <si>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</si>
  <si>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</si>
  <si>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</si>
  <si>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</si>
  <si>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</si>
  <si>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</si>
  <si>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</si>
  <si>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</si>
  <si>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</si>
  <si>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</si>
  <si>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</si>
  <si>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</si>
  <si>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</si>
  <si>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</si>
  <si>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</si>
  <si>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</si>
  <si>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</si>
  <si>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</si>
  <si>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</si>
  <si>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</si>
  <si>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</si>
  <si>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</si>
  <si>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</si>
  <si>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</si>
  <si>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</si>
  <si>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</si>
  <si>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</si>
  <si>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</si>
  <si>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</si>
  <si>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</si>
  <si>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</si>
  <si>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</si>
  <si>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</si>
  <si>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</si>
  <si>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</si>
  <si>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</si>
  <si>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</si>
  <si>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</si>
  <si>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</si>
  <si>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</si>
  <si>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</si>
  <si>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</si>
  <si>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</si>
  <si>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</si>
  <si>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</si>
  <si>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</si>
  <si>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</si>
  <si>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</si>
  <si>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</si>
  <si>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</si>
  <si>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</si>
  <si>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</si>
  <si>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</si>
  <si>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</si>
  <si>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</si>
  <si>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</si>
  <si>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</si>
  <si>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</si>
  <si>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</si>
  <si>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</si>
  <si>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</si>
  <si>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</si>
  <si>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</si>
  <si>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</si>
  <si>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</si>
  <si>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</si>
  <si>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</si>
  <si>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</si>
  <si>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</si>
  <si>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</si>
  <si>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</si>
  <si>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</si>
  <si>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</si>
  <si>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</si>
  <si>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</si>
  <si>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</si>
  <si>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</si>
  <si>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</si>
  <si>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</si>
  <si>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</si>
  <si>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</si>
  <si>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</si>
  <si>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</si>
  <si>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</si>
  <si>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</si>
  <si>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</si>
  <si>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</si>
  <si>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</si>
  <si>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</si>
  <si>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</si>
  <si>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</si>
  <si>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</si>
  <si>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</si>
  <si>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</si>
  <si>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</si>
  <si>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</si>
  <si>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</si>
  <si>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</si>
  <si>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</si>
  <si>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</si>
  <si>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</si>
  <si>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</si>
  <si>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</si>
  <si>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</si>
  <si>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</si>
  <si>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</si>
  <si>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</si>
  <si>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</si>
  <si>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</si>
  <si>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</si>
  <si>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</si>
  <si>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</si>
  <si>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</si>
  <si>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</si>
  <si>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</si>
  <si>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</si>
  <si>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</si>
  <si>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</si>
  <si>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</si>
  <si>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</si>
  <si>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</si>
  <si>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</si>
  <si>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</si>
  <si>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</si>
  <si>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</si>
  <si>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</si>
  <si>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</si>
  <si>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</si>
  <si>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</si>
  <si>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</si>
  <si>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</si>
  <si>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</si>
  <si>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</si>
  <si>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</si>
  <si>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</si>
  <si>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</si>
  <si>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</si>
  <si>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</si>
  <si>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</si>
  <si>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</si>
  <si>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</si>
  <si>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</si>
  <si>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</si>
  <si>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</si>
  <si>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</si>
  <si>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</si>
  <si>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</si>
  <si>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</si>
  <si>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</si>
  <si>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</si>
  <si>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</si>
  <si>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</si>
  <si>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</si>
  <si>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</si>
  <si>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</si>
  <si>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</si>
  <si>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</si>
  <si>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</si>
  <si>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</si>
  <si>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</si>
  <si>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</si>
  <si>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</si>
  <si>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</si>
  <si>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</si>
  <si>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</si>
  <si>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</si>
  <si>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</si>
  <si>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</si>
  <si>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</si>
  <si>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</si>
  <si>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</si>
  <si>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</si>
  <si>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</si>
  <si>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</si>
  <si>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</si>
  <si>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</si>
  <si>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</si>
  <si>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</si>
  <si>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</si>
  <si>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</si>
  <si>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</si>
  <si>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</si>
  <si>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</si>
  <si>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</si>
  <si>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</si>
  <si>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</si>
  <si>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</si>
  <si>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</si>
  <si>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</si>
  <si>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</si>
  <si>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</si>
  <si>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</si>
  <si>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</si>
  <si>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</si>
  <si>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</si>
  <si>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</si>
  <si>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</si>
  <si>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</si>
  <si>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</si>
  <si>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</si>
  <si>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</si>
  <si>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</si>
  <si>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</si>
  <si>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</si>
  <si>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</si>
  <si>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</si>
  <si>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</si>
  <si>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</si>
  <si>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</si>
  <si>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</si>
  <si>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</si>
  <si>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</si>
  <si>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</si>
  <si>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</si>
  <si>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</si>
  <si>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</si>
  <si>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</si>
  <si>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</si>
  <si>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</si>
  <si>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</si>
  <si>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</si>
  <si>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</si>
  <si>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</si>
  <si>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</si>
  <si>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</si>
  <si>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</si>
  <si>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</si>
  <si>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</si>
  <si>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</si>
  <si>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</si>
  <si>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</si>
  <si>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</si>
  <si>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</si>
  <si>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</si>
  <si>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</si>
  <si>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</si>
  <si>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</si>
  <si>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</si>
  <si>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</si>
  <si>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</si>
  <si>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</si>
  <si>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</si>
  <si>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</si>
  <si>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</si>
  <si>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</si>
  <si>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</si>
  <si>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</si>
  <si>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</si>
  <si>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</si>
  <si>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</si>
  <si>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</si>
  <si>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</si>
  <si>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</si>
  <si>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</si>
  <si>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</si>
  <si>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</si>
  <si>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</si>
  <si>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</si>
  <si>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</si>
  <si>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</si>
  <si>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</si>
  <si>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</si>
  <si>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</si>
  <si>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</si>
  <si>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</si>
  <si>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</si>
  <si>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</si>
  <si>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</si>
  <si>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</si>
  <si>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</si>
  <si>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</si>
  <si>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</si>
  <si>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</si>
  <si>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</si>
  <si>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</si>
  <si>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</si>
  <si>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</si>
  <si>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</si>
  <si>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</si>
  <si>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</si>
  <si>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</si>
  <si>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</si>
  <si>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</si>
  <si>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</si>
  <si>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</si>
  <si>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</si>
  <si>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</si>
  <si>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</si>
  <si>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</si>
  <si>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</si>
  <si>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</si>
  <si>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</si>
  <si>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</si>
  <si>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</si>
  <si>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</si>
  <si>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</si>
  <si>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</si>
  <si>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</si>
  <si>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</si>
  <si>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</si>
  <si>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</si>
  <si>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</si>
  <si>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</si>
  <si>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</si>
  <si>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</si>
  <si>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</si>
  <si>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</si>
  <si>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</si>
  <si>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</si>
  <si>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</si>
  <si>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</si>
  <si>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</si>
  <si>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</si>
  <si>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</si>
  <si>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</si>
  <si>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</si>
  <si>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</si>
  <si>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</si>
  <si>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</si>
  <si>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</si>
  <si>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</si>
  <si>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</si>
  <si>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</si>
  <si>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</si>
  <si>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</si>
  <si>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</si>
  <si>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</si>
  <si>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</si>
  <si>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</si>
  <si>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</si>
  <si>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</si>
  <si>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</si>
  <si>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</si>
  <si>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</si>
  <si>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</si>
  <si>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</si>
  <si>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</si>
  <si>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</si>
  <si>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</si>
  <si>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</si>
  <si>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</si>
  <si>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</si>
  <si>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</si>
  <si>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</si>
  <si>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</si>
  <si>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</si>
  <si>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</si>
  <si>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</si>
  <si>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</si>
  <si>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</si>
  <si>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</si>
  <si>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</si>
  <si>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</si>
  <si>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</si>
  <si>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</si>
  <si>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</si>
  <si>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</si>
  <si>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</si>
  <si>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</si>
  <si>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</si>
  <si>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</si>
  <si>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</si>
  <si>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</si>
  <si>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</si>
  <si>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</si>
  <si>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</si>
  <si>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</si>
  <si>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</si>
  <si>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</si>
  <si>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</si>
  <si>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</si>
  <si>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</si>
  <si>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</si>
  <si>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</si>
  <si>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</si>
  <si>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</si>
  <si>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</si>
  <si>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</si>
  <si>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</si>
  <si>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</si>
  <si>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</si>
  <si>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</si>
  <si>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</si>
  <si>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</si>
  <si>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</si>
  <si>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</si>
  <si>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</si>
  <si>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</si>
  <si>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</si>
  <si>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</si>
  <si>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</si>
  <si>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</si>
  <si>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</si>
  <si>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</si>
  <si>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</si>
  <si>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</si>
  <si>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</si>
  <si>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</si>
  <si>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</si>
  <si>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</si>
  <si>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</si>
  <si>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</si>
  <si>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</si>
  <si>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</si>
  <si>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</si>
  <si>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</si>
  <si>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</si>
  <si>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</si>
  <si>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</si>
  <si>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</si>
  <si>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</si>
  <si>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</si>
  <si>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</si>
  <si>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</si>
  <si>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</si>
  <si>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</si>
  <si>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</si>
  <si>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</si>
  <si>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</si>
  <si>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</si>
  <si>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</si>
  <si>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</si>
  <si>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</si>
  <si>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</si>
  <si>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</si>
  <si>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</si>
  <si>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</si>
  <si>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</si>
  <si>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</si>
  <si>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</si>
  <si>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</si>
  <si>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</si>
  <si>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</si>
  <si>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</si>
  <si>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</si>
  <si>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</si>
  <si>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</si>
  <si>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</si>
  <si>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</si>
  <si>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</si>
  <si>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</si>
  <si>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</si>
  <si>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</si>
  <si>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</si>
  <si>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</si>
  <si>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</si>
  <si>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</si>
  <si>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</si>
  <si>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</si>
  <si>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</si>
  <si>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</si>
  <si>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</si>
  <si>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</si>
  <si>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</si>
  <si>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</si>
  <si>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</si>
  <si>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</si>
  <si>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</si>
  <si>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</si>
  <si>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</si>
  <si>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</si>
  <si>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</si>
  <si>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</si>
  <si>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</si>
  <si>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</si>
  <si>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</si>
  <si>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</si>
  <si>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</si>
  <si>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</si>
  <si>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</si>
  <si>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</si>
  <si>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</si>
  <si>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</si>
  <si>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</si>
  <si>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</si>
  <si>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</si>
  <si>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</si>
  <si>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</si>
  <si>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</si>
  <si>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</si>
  <si>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</si>
  <si>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</si>
  <si>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</si>
  <si>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</si>
  <si>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</si>
  <si>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</si>
  <si>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</si>
  <si>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</si>
  <si>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</si>
  <si>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</si>
  <si>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</si>
  <si>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</si>
  <si>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</si>
  <si>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</si>
  <si>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</si>
  <si>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</si>
  <si>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</si>
  <si>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</si>
  <si>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</si>
  <si>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</si>
  <si>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</si>
  <si>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</si>
  <si>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</si>
  <si>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</si>
  <si>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</si>
  <si>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</si>
  <si>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</si>
  <si>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</si>
  <si>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</si>
  <si>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</si>
  <si>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</si>
  <si>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</si>
  <si>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</si>
  <si>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</si>
  <si>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</si>
  <si>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</si>
  <si>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</si>
  <si>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</si>
  <si>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</si>
  <si>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</si>
  <si>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</si>
  <si>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</si>
  <si>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</si>
  <si>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</si>
  <si>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</si>
  <si>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</si>
  <si>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</si>
  <si>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</si>
  <si>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</si>
  <si>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</si>
  <si>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</si>
  <si>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</si>
  <si>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</si>
  <si>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</si>
  <si>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</si>
  <si>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</si>
  <si>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</si>
  <si>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</si>
  <si>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</si>
  <si>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</si>
  <si>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</si>
  <si>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</si>
  <si>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</si>
  <si>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</si>
  <si>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</si>
  <si>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</si>
  <si>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</si>
  <si>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</si>
  <si>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</si>
  <si>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</si>
  <si>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</si>
  <si>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</si>
  <si>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</si>
  <si>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</si>
  <si>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</si>
  <si>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</si>
  <si>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</si>
  <si>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</si>
  <si>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</si>
  <si>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</si>
  <si>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</si>
  <si>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</si>
  <si>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</si>
  <si>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</si>
  <si>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</si>
  <si>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</si>
  <si>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</si>
  <si>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</si>
  <si>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</si>
  <si>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</si>
  <si>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</si>
  <si>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</si>
  <si>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</si>
  <si>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</si>
  <si>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</si>
  <si>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</si>
  <si>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</si>
  <si>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</si>
  <si>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</si>
  <si>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</si>
  <si>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</si>
  <si>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</si>
  <si>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</si>
  <si>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</si>
  <si>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</si>
  <si>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</si>
  <si>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</si>
  <si>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</si>
  <si>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</si>
  <si>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</si>
  <si>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</si>
  <si>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</si>
  <si>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</si>
  <si>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</si>
  <si>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</si>
  <si>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</si>
  <si>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</si>
  <si>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</si>
  <si>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</si>
  <si>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</si>
  <si>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</si>
  <si>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</si>
  <si>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</si>
  <si>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</si>
  <si>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</si>
  <si>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</si>
  <si>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</si>
  <si>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</si>
  <si>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</si>
  <si>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</si>
  <si>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</si>
  <si>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</si>
  <si>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</si>
  <si>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</si>
  <si>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</si>
  <si>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</si>
  <si>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</si>
  <si>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</si>
  <si>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</si>
  <si>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</si>
  <si>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</si>
  <si>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</si>
  <si>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</si>
  <si>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</si>
  <si>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</si>
  <si>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</si>
  <si>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</si>
  <si>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</si>
  <si>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</si>
  <si>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</si>
  <si>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</si>
  <si>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</si>
  <si>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</si>
  <si>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</si>
  <si>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</si>
  <si>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</si>
  <si>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</si>
  <si>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</si>
  <si>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</si>
  <si>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</si>
  <si>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</si>
  <si>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</si>
  <si>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</si>
  <si>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</si>
  <si>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</si>
  <si>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</si>
  <si>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</si>
  <si>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</si>
  <si>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</si>
  <si>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</si>
  <si>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</si>
  <si>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</si>
  <si>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</si>
  <si>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</si>
  <si>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</si>
  <si>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</si>
  <si>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</si>
  <si>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</si>
  <si>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</si>
  <si>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</si>
  <si>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</si>
  <si>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</si>
  <si>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</si>
  <si>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</si>
  <si>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</si>
  <si>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</si>
  <si>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</si>
  <si>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</si>
  <si>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</si>
  <si>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</si>
  <si>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</si>
  <si>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</si>
  <si>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</si>
  <si>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</si>
  <si>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</si>
  <si>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</si>
  <si>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</si>
  <si>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</si>
  <si>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</si>
  <si>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</si>
  <si>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</si>
  <si>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</si>
  <si>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</si>
  <si>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</si>
  <si>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</si>
  <si>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</si>
  <si>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</si>
  <si>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</si>
  <si>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</si>
  <si>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</si>
  <si>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</si>
  <si>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</si>
  <si>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</si>
  <si>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</si>
  <si>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</si>
  <si>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</si>
  <si>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</si>
  <si>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</si>
  <si>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</si>
  <si>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</si>
  <si>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</si>
  <si>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</si>
  <si>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</si>
  <si>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</si>
  <si>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</si>
  <si>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</si>
  <si>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</si>
  <si>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</si>
  <si>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</si>
  <si>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</si>
  <si>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</si>
  <si>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</si>
  <si>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</si>
  <si>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</si>
  <si>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</si>
  <si>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</si>
  <si>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</si>
  <si>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</si>
  <si>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</si>
  <si>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</si>
  <si>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</si>
  <si>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</si>
  <si>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</si>
  <si>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</si>
  <si>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</si>
  <si>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</si>
  <si>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</si>
  <si>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</si>
  <si>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</si>
  <si>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</si>
  <si>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</si>
  <si>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</si>
  <si>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</si>
  <si>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</si>
  <si>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</si>
  <si>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</si>
  <si>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</si>
  <si>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</si>
  <si>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</si>
  <si>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</si>
  <si>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</si>
  <si>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</si>
  <si>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</si>
  <si>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</si>
  <si>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</si>
  <si>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</si>
  <si>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</si>
  <si>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</si>
  <si>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</si>
  <si>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</si>
  <si>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</si>
  <si>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</si>
  <si>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</si>
  <si>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</si>
  <si>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</si>
  <si>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</si>
  <si>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</si>
  <si>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</si>
  <si>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</si>
  <si>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</si>
  <si>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</si>
  <si>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</si>
  <si>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</si>
  <si>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</si>
  <si>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</si>
  <si>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</si>
  <si>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</si>
  <si>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</si>
  <si>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</si>
  <si>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</si>
  <si>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</si>
  <si>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</si>
  <si>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</si>
  <si>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</si>
  <si>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</si>
  <si>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</si>
  <si>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</si>
  <si>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</si>
  <si>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</si>
  <si>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</si>
  <si>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</si>
  <si>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</si>
  <si>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</si>
  <si>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</si>
  <si>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</si>
  <si>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</si>
  <si>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</si>
  <si>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</si>
  <si>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</si>
  <si>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</si>
  <si>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</si>
  <si>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</si>
  <si>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</si>
  <si>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</si>
  <si>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</si>
  <si>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</si>
  <si>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</si>
  <si>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</si>
  <si>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</si>
  <si>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</si>
  <si>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</si>
  <si>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</si>
  <si>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</si>
  <si>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</si>
  <si>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</si>
  <si>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</si>
  <si>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</si>
  <si>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</si>
  <si>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</si>
  <si>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</si>
  <si>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</si>
  <si>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</si>
  <si>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</si>
  <si>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</si>
  <si>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</si>
  <si>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</si>
  <si>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</si>
  <si>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</si>
  <si>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</si>
  <si>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</si>
  <si>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</si>
  <si>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</si>
  <si>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</si>
  <si>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</si>
  <si>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</si>
  <si>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</si>
  <si>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</si>
  <si>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</si>
  <si>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</si>
  <si>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</si>
  <si>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</si>
  <si>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</si>
  <si>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</si>
  <si>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</si>
  <si>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</si>
  <si>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</si>
  <si>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</si>
  <si>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</si>
  <si>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</si>
  <si>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</si>
  <si>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</si>
  <si>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</si>
  <si>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</si>
  <si>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</si>
  <si>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</si>
  <si>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</si>
  <si>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</si>
  <si>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</si>
  <si>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</si>
  <si>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</si>
  <si>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</si>
  <si>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</si>
  <si>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</si>
  <si>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</si>
  <si>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</si>
  <si>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</si>
  <si>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</si>
  <si>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</si>
  <si>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</si>
  <si>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</si>
  <si>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</si>
  <si>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</si>
  <si>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</si>
  <si>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</si>
  <si>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</si>
  <si>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</si>
  <si>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</si>
  <si>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</si>
  <si>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</si>
  <si>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</si>
  <si>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</si>
  <si>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</si>
  <si>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</si>
  <si>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</si>
  <si>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</si>
  <si>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</si>
  <si>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</si>
  <si>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</si>
  <si>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</si>
  <si>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</si>
  <si>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</si>
  <si>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</si>
  <si>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</si>
  <si>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</si>
  <si>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</si>
  <si>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</si>
  <si>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</si>
  <si>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</si>
  <si>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</si>
  <si>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</si>
  <si>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</si>
  <si>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</si>
  <si>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</si>
  <si>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</si>
  <si>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</si>
  <si>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</si>
  <si>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</si>
  <si>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</si>
  <si>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</si>
  <si>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</si>
  <si>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</si>
  <si>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</si>
  <si>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</si>
  <si>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</si>
  <si>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</si>
  <si>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</si>
  <si>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</si>
  <si>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</si>
  <si>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</si>
  <si>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</si>
  <si>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</si>
  <si>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</si>
  <si>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</si>
  <si>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</si>
  <si>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</si>
  <si>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</si>
  <si>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</si>
  <si>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</si>
  <si>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</si>
  <si>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</si>
  <si>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</si>
  <si>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</si>
  <si>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</si>
  <si>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</si>
  <si>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</si>
  <si>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</si>
  <si>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</si>
  <si>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</si>
  <si>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</si>
  <si>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</si>
  <si>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</si>
  <si>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</si>
  <si>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</si>
  <si>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</si>
  <si>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</si>
  <si>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</si>
  <si>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</si>
  <si>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</si>
  <si>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</si>
  <si>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</si>
  <si>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</si>
  <si>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</si>
  <si>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</si>
  <si>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</si>
  <si>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</si>
  <si>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</si>
  <si>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</si>
  <si>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</si>
  <si>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</si>
  <si>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</si>
  <si>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</si>
  <si>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</si>
  <si>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</si>
  <si>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</si>
  <si>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</si>
  <si>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</si>
  <si>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</si>
  <si>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</si>
  <si>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</si>
  <si>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</si>
  <si>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</si>
  <si>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</si>
  <si>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</si>
  <si>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</si>
  <si>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</si>
  <si>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</si>
  <si>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</si>
  <si>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</si>
  <si>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</si>
  <si>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</si>
  <si>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</si>
  <si>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</si>
  <si>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</si>
  <si>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</si>
  <si>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</si>
  <si>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</si>
  <si>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</si>
  <si>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</si>
  <si>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</si>
  <si>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</si>
  <si>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</si>
  <si>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</si>
  <si>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</si>
  <si>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</si>
  <si>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</si>
  <si>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</si>
  <si>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</si>
  <si>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</si>
  <si>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</si>
  <si>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</si>
  <si>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</si>
  <si>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</si>
  <si>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</si>
  <si>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</si>
  <si>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</si>
  <si>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</si>
  <si>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</si>
  <si>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</si>
  <si>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</si>
  <si>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</si>
  <si>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</si>
  <si>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</si>
  <si>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</si>
  <si>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</si>
  <si>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</si>
  <si>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</si>
  <si>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</si>
  <si>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</si>
  <si>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</si>
  <si>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</si>
  <si>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</si>
  <si>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</si>
  <si>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</si>
  <si>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</si>
  <si>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</si>
  <si>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</si>
  <si>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</si>
  <si>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</si>
  <si>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</si>
  <si>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</si>
  <si>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</si>
  <si>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</si>
  <si>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</si>
  <si>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</si>
  <si>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</si>
  <si>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</si>
  <si>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</si>
  <si>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</si>
  <si>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</si>
  <si>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</si>
  <si>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</si>
  <si>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</si>
  <si>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</si>
  <si>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</si>
  <si>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</si>
  <si>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</si>
  <si>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</si>
  <si>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</si>
  <si>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</si>
  <si>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</si>
  <si>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</si>
  <si>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</si>
  <si>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</si>
  <si>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</si>
  <si>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</si>
  <si>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</si>
  <si>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</si>
  <si>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</si>
  <si>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</si>
  <si>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</si>
  <si>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</si>
  <si>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</si>
  <si>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</si>
  <si>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</si>
  <si>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</si>
  <si>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</si>
  <si>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</si>
  <si>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</si>
  <si>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</si>
  <si>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</si>
  <si>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</si>
  <si>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</si>
  <si>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</si>
  <si>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</si>
  <si>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</si>
  <si>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</si>
  <si>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</si>
  <si>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</si>
  <si>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</si>
  <si>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</si>
  <si>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</si>
  <si>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</si>
  <si>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</si>
  <si>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</si>
  <si>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</si>
  <si>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</si>
  <si>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</si>
  <si>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</si>
  <si>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</si>
  <si>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</si>
  <si>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</si>
  <si>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</si>
  <si>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</si>
  <si>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</si>
  <si>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</si>
  <si>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</si>
  <si>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</si>
  <si>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</si>
  <si>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</si>
  <si>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</si>
  <si>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</si>
  <si>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</si>
  <si>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</si>
  <si>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</si>
  <si>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</si>
  <si>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</si>
  <si>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</si>
  <si>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</si>
  <si>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</si>
  <si>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</si>
  <si>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</si>
  <si>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</si>
  <si>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</si>
  <si>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</si>
  <si>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</si>
  <si>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</si>
  <si>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</si>
  <si>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</si>
  <si>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</si>
  <si>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</si>
  <si>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</si>
  <si>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</si>
  <si>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</si>
  <si>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</si>
  <si>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</si>
  <si>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</si>
  <si>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</si>
  <si>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</si>
  <si>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</si>
  <si>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</si>
  <si>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</si>
  <si>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</si>
  <si>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</si>
  <si>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</si>
  <si>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</si>
  <si>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</si>
  <si>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</si>
  <si>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</si>
  <si>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</si>
  <si>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</si>
  <si>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</si>
  <si>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</si>
  <si>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</si>
  <si>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</si>
  <si>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</si>
  <si>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</si>
  <si>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</si>
  <si>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</si>
  <si>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</si>
  <si>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</si>
  <si>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</si>
  <si>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</si>
  <si>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</si>
  <si>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</si>
  <si>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</si>
  <si>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</si>
  <si>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</si>
  <si>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</si>
  <si>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</si>
  <si>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</si>
  <si>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</si>
  <si>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</si>
  <si>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</si>
  <si>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</si>
  <si>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</si>
  <si>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</si>
  <si>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</si>
  <si>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</si>
  <si>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</si>
  <si>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</si>
  <si>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</si>
  <si>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</si>
  <si>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</si>
  <si>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</si>
  <si>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</si>
  <si>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</si>
  <si>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</si>
  <si>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</si>
  <si>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</si>
  <si>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</si>
  <si>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</si>
  <si>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</si>
  <si>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</si>
  <si>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</si>
  <si>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</si>
  <si>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</si>
  <si>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</si>
  <si>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</si>
  <si>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</si>
  <si>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</si>
  <si>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</si>
  <si>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</si>
  <si>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</si>
  <si>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</si>
  <si>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</si>
  <si>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</si>
  <si>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</si>
  <si>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</si>
  <si>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</si>
  <si>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</si>
  <si>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</si>
  <si>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</si>
  <si>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</si>
  <si>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</si>
  <si>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</si>
  <si>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</si>
  <si>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</si>
  <si>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</si>
  <si>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</si>
  <si>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</si>
  <si>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</si>
  <si>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</si>
  <si>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</si>
  <si>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</si>
  <si>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</si>
  <si>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</si>
  <si>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</si>
  <si>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</si>
  <si>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</si>
  <si>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</si>
  <si>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</si>
  <si>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</si>
  <si>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</si>
  <si>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</si>
  <si>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</si>
  <si>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</si>
  <si>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</si>
  <si>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</si>
  <si>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</si>
  <si>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</si>
  <si>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</si>
  <si>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</si>
  <si>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</si>
  <si>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</si>
  <si>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</si>
  <si>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</si>
  <si>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</si>
  <si>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</si>
  <si>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</si>
  <si>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</si>
  <si>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</si>
  <si>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</si>
  <si>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</si>
  <si>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</si>
  <si>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</si>
  <si>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</si>
  <si>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</si>
  <si>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</si>
  <si>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</si>
  <si>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</si>
  <si>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</si>
  <si>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</si>
  <si>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</si>
  <si>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</si>
  <si>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</si>
  <si>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</si>
  <si>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</si>
  <si>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</si>
  <si>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</si>
  <si>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</si>
  <si>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</si>
  <si>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</si>
  <si>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</si>
  <si>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</si>
  <si>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</si>
  <si>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</si>
  <si>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</si>
  <si>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</si>
  <si>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</si>
  <si>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</si>
  <si>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</si>
  <si>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</si>
  <si>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</si>
  <si>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</si>
  <si>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</si>
  <si>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</si>
  <si>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</si>
  <si>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</si>
  <si>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</si>
  <si>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</si>
  <si>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</si>
  <si>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</si>
  <si>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</si>
  <si>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</si>
  <si>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</si>
  <si>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</si>
  <si>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</si>
  <si>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</si>
  <si>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</si>
  <si>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</si>
  <si>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</si>
  <si>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</si>
  <si>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</si>
  <si>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</si>
  <si>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</si>
  <si>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</si>
  <si>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</si>
  <si>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</si>
  <si>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</si>
  <si>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</si>
  <si>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</si>
  <si>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</si>
  <si>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</si>
  <si>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</si>
  <si>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</si>
  <si>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</si>
  <si>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</si>
  <si>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</si>
  <si>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</si>
  <si>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</si>
  <si>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</si>
  <si>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</si>
  <si>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</si>
  <si>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</si>
  <si>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</si>
  <si>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</si>
  <si>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</si>
  <si>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</si>
  <si>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</si>
  <si>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</si>
  <si>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</si>
  <si>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</si>
  <si>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</si>
  <si>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</si>
  <si>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</si>
  <si>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</si>
  <si>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</si>
  <si>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</si>
  <si>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</si>
  <si>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</si>
  <si>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</si>
  <si>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</si>
  <si>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</si>
  <si>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</si>
  <si>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</si>
  <si>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</si>
  <si>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</si>
  <si>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</si>
  <si>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</si>
  <si>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</si>
  <si>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</si>
  <si>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</si>
  <si>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</si>
  <si>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</si>
  <si>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</si>
  <si>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</si>
  <si>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</si>
  <si>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</si>
  <si>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</si>
  <si>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</si>
  <si>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</si>
  <si>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</si>
  <si>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</si>
  <si>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</si>
  <si>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</si>
  <si>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</si>
  <si>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</si>
  <si>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</si>
  <si>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</si>
  <si>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</si>
  <si>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</si>
  <si>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</si>
  <si>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</si>
  <si>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</si>
  <si>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</si>
  <si>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</si>
  <si>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</si>
  <si>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</si>
  <si>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</si>
  <si>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</si>
  <si>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</si>
  <si>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</si>
  <si>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</si>
  <si>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</si>
  <si>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</si>
  <si>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</si>
  <si>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</si>
  <si>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</si>
  <si>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</si>
  <si>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</si>
  <si>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</si>
  <si>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</si>
  <si>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</si>
  <si>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</si>
  <si>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</si>
  <si>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</si>
  <si>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</si>
  <si>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</si>
  <si>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</si>
  <si>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</si>
  <si>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</si>
  <si>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</si>
  <si>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</si>
  <si>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</si>
  <si>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</si>
  <si>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</si>
  <si>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</si>
  <si>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</si>
  <si>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</si>
  <si>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</si>
  <si>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</si>
  <si>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</si>
  <si>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</si>
  <si>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</si>
  <si>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</si>
  <si>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</si>
  <si>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</si>
  <si>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</si>
  <si>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</si>
  <si>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</si>
  <si>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</si>
  <si>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</si>
  <si>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</si>
  <si>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</si>
  <si>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</si>
  <si>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</si>
  <si>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</si>
  <si>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</si>
  <si>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</si>
  <si>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</si>
  <si>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</si>
  <si>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</si>
  <si>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</si>
  <si>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</si>
  <si>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</si>
  <si>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</si>
  <si>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</si>
  <si>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</si>
  <si>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</si>
  <si>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</si>
  <si>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</si>
  <si>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</si>
  <si>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</si>
  <si>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</si>
  <si>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</si>
  <si>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</si>
  <si>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</si>
  <si>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</si>
  <si>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</si>
  <si>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</si>
  <si>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</si>
  <si>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</si>
  <si>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</si>
  <si>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</si>
  <si>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</si>
  <si>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</si>
  <si>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</si>
  <si>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</si>
  <si>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</si>
  <si>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</si>
  <si>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</si>
  <si>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</si>
  <si>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</si>
  <si>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</si>
  <si>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</si>
  <si>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</si>
  <si>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</si>
  <si>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</si>
  <si>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</si>
  <si>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</si>
  <si>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</si>
  <si>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</si>
  <si>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</si>
  <si>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</si>
  <si>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</si>
  <si>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</si>
  <si>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</si>
  <si>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</si>
  <si>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</si>
  <si>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</si>
  <si>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</si>
  <si>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</si>
  <si>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</si>
  <si>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</si>
  <si>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</si>
  <si>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</si>
  <si>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</si>
  <si>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</si>
  <si>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</si>
  <si>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</si>
  <si>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</si>
  <si>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</si>
  <si>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</si>
  <si>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</si>
  <si>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</si>
  <si>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</si>
  <si>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</si>
  <si>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</si>
  <si>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</si>
  <si>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</si>
  <si>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</si>
  <si>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</si>
  <si>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</si>
  <si>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</si>
  <si>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</si>
  <si>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</si>
  <si>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</si>
  <si>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</si>
  <si>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</si>
  <si>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</si>
  <si>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</si>
  <si>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</si>
  <si>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</si>
  <si>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</si>
  <si>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</si>
  <si>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</si>
  <si>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</si>
  <si>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</si>
  <si>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</si>
  <si>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</si>
  <si>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</si>
  <si>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</si>
  <si>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</si>
  <si>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</si>
  <si>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</si>
  <si>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</si>
  <si>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</si>
  <si>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</si>
  <si>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</si>
  <si>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</si>
  <si>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</si>
  <si>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</si>
  <si>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</si>
  <si>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</si>
  <si>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</si>
  <si>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</si>
  <si>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</si>
  <si>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</si>
  <si>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</si>
  <si>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</si>
  <si>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</si>
  <si>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</si>
  <si>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</si>
  <si>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</si>
  <si>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</si>
  <si>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</si>
  <si>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</si>
  <si>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</si>
  <si>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</si>
  <si>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</si>
  <si>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</si>
  <si>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</si>
  <si>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</si>
  <si>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</si>
  <si>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</si>
  <si>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</si>
  <si>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</si>
  <si>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</si>
  <si>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</si>
  <si>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</si>
  <si>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</si>
  <si>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</si>
  <si>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</si>
  <si>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</si>
  <si>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</si>
  <si>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</si>
  <si>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</si>
  <si>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</si>
  <si>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</si>
  <si>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</si>
  <si>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</si>
  <si>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</si>
  <si>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</si>
  <si>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</si>
  <si>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</si>
  <si>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</si>
  <si>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</si>
  <si>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</si>
  <si>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</si>
  <si>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</si>
  <si>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</si>
  <si>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</si>
  <si>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</si>
  <si>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</si>
  <si>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</si>
  <si>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</si>
  <si>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</si>
  <si>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</si>
  <si>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</si>
  <si>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</si>
  <si>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</si>
  <si>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</si>
  <si>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</si>
  <si>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</si>
  <si>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</si>
  <si>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</si>
  <si>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</si>
  <si>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</si>
  <si>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</si>
  <si>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</si>
  <si>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</si>
  <si>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</si>
  <si>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</si>
  <si>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</si>
  <si>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</si>
  <si>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</si>
  <si>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</si>
  <si>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</si>
  <si>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</si>
  <si>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</si>
  <si>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</si>
  <si>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</si>
  <si>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</si>
  <si>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</si>
  <si>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</si>
  <si>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</si>
  <si>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</si>
  <si>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</si>
  <si>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</si>
  <si>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</si>
  <si>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</si>
  <si>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</si>
  <si>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</si>
  <si>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</si>
  <si>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</si>
  <si>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</si>
  <si>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</si>
  <si>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</si>
  <si>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</si>
  <si>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</si>
  <si>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</si>
  <si>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</si>
  <si>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</si>
  <si>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</si>
  <si>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</si>
  <si>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</si>
  <si>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</si>
  <si>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</si>
  <si>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</si>
  <si>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</si>
  <si>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</si>
  <si>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</si>
  <si>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</si>
  <si>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</si>
  <si>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</si>
  <si>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</si>
  <si>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</si>
  <si>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</si>
  <si>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</si>
  <si>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</si>
  <si>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</si>
  <si>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</si>
  <si>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</si>
  <si>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</si>
  <si>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</si>
  <si>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</si>
  <si>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</si>
  <si>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</si>
  <si>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</si>
  <si>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</si>
  <si>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</si>
  <si>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</si>
  <si>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</si>
  <si>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</si>
  <si>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</si>
  <si>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</si>
  <si>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</si>
  <si>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</si>
  <si>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</si>
  <si>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</si>
  <si>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</si>
  <si>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</si>
  <si>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</si>
  <si>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</si>
  <si>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</si>
  <si>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</si>
  <si>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</si>
  <si>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</si>
  <si>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</si>
  <si>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</si>
  <si>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</si>
  <si>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</si>
  <si>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</si>
  <si>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</si>
  <si>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</si>
  <si>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</si>
  <si>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</si>
  <si>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</si>
  <si>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</si>
  <si>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</si>
  <si>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</si>
  <si>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</si>
  <si>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</si>
  <si>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</si>
  <si>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</si>
  <si>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</si>
  <si>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</si>
  <si>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</si>
  <si>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</si>
  <si>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</si>
  <si>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</si>
  <si>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</si>
  <si>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</si>
  <si>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</si>
  <si>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</si>
  <si>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</si>
  <si>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</si>
  <si>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</si>
  <si>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</si>
  <si>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</si>
  <si>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</si>
  <si>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</si>
  <si>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</si>
  <si>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</si>
  <si>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</si>
  <si>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</si>
  <si>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</si>
  <si>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</si>
  <si>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</si>
  <si>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</si>
  <si>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</si>
  <si>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</si>
  <si>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</si>
  <si>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</si>
  <si>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</si>
  <si>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</si>
  <si>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</si>
  <si>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</si>
  <si>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</si>
  <si>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</si>
  <si>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</si>
  <si>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</si>
  <si>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</si>
  <si>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</si>
  <si>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</si>
  <si>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</si>
  <si>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</si>
  <si>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</si>
  <si>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</si>
  <si>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</si>
  <si>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</si>
  <si>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</si>
  <si>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</si>
  <si>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</si>
  <si>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</si>
  <si>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</si>
  <si>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</si>
  <si>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</si>
  <si>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</si>
  <si>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</si>
  <si>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</si>
  <si>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</si>
  <si>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</si>
  <si>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</si>
  <si>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</si>
  <si>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</si>
  <si>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</si>
  <si>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</si>
  <si>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</si>
  <si>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</si>
  <si>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</si>
  <si>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</si>
  <si>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</si>
  <si>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</si>
  <si>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</si>
  <si>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</si>
  <si>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</si>
  <si>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</si>
  <si>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</si>
  <si>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</si>
  <si>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</si>
  <si>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</si>
  <si>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</si>
  <si>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</si>
  <si>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</si>
  <si>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</si>
  <si>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</si>
  <si>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</si>
  <si>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</si>
  <si>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</si>
  <si>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</si>
  <si>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</si>
  <si>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</si>
  <si>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</si>
  <si>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</si>
  <si>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</si>
  <si>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</si>
  <si>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</si>
  <si>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</si>
  <si>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</si>
  <si>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</si>
  <si>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</si>
  <si>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</si>
  <si>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</si>
  <si>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</si>
  <si>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</si>
  <si>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</si>
  <si>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</si>
  <si>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</si>
  <si>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</si>
  <si>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</si>
  <si>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</si>
  <si>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</si>
  <si>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</si>
  <si>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</si>
  <si>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</si>
  <si>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</si>
  <si>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</si>
  <si>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</si>
  <si>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</si>
  <si>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</si>
  <si>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</si>
  <si>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</si>
  <si>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</si>
  <si>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</si>
  <si>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</si>
  <si>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</si>
  <si>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</si>
  <si>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</si>
  <si>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</si>
  <si>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</si>
  <si>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</si>
  <si>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</si>
  <si>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</si>
  <si>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</si>
  <si>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</si>
  <si>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</si>
  <si>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</si>
  <si>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</si>
  <si>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</si>
  <si>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</si>
  <si>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</si>
  <si>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</si>
  <si>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</si>
  <si>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</si>
  <si>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</si>
  <si>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</si>
  <si>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</si>
  <si>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</si>
  <si>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</si>
  <si>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</si>
  <si>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</si>
  <si>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</si>
  <si>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</si>
  <si>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</si>
  <si>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</si>
  <si>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</si>
  <si>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</si>
  <si>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</si>
  <si>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</si>
  <si>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</si>
  <si>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</si>
  <si>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</si>
  <si>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</si>
  <si>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</si>
  <si>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</si>
  <si>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</si>
  <si>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</si>
  <si>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</si>
  <si>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</si>
  <si>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</si>
  <si>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</si>
  <si>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</si>
  <si>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</si>
  <si>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</si>
  <si>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</si>
  <si>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</si>
  <si>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</si>
  <si>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</si>
  <si>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</si>
  <si>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</si>
  <si>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</si>
  <si>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</si>
  <si>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</si>
  <si>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</si>
  <si>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</si>
  <si>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</si>
  <si>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</si>
  <si>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</si>
  <si>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</si>
  <si>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</si>
  <si>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</si>
  <si>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</si>
  <si>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</si>
  <si>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</si>
  <si>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</si>
  <si>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</si>
  <si>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</si>
  <si>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</si>
  <si>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</si>
  <si>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</si>
  <si>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</si>
  <si>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</si>
  <si>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</si>
  <si>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</si>
  <si>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</si>
  <si>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</si>
  <si>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</si>
  <si>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</si>
  <si>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</si>
  <si>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</si>
  <si>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</si>
  <si>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</si>
  <si>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</si>
  <si>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</si>
  <si>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</si>
  <si>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</si>
  <si>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</si>
  <si>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</si>
  <si>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</si>
  <si>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</si>
  <si>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</si>
  <si>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</si>
  <si>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</si>
  <si>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</si>
  <si>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</si>
  <si>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</si>
  <si>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</si>
  <si>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</si>
  <si>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</si>
  <si>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</si>
  <si>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</si>
  <si>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</si>
  <si>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</si>
  <si>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</si>
  <si>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</si>
  <si>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</si>
  <si>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</si>
  <si>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</si>
  <si>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</si>
  <si>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</si>
  <si>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</si>
  <si>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</si>
  <si>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</si>
  <si>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</si>
  <si>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</si>
  <si>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</si>
  <si>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</si>
  <si>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</si>
  <si>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</si>
  <si>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</si>
  <si>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</si>
  <si>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</si>
  <si>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</si>
  <si>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</si>
  <si>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</si>
  <si>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</si>
  <si>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</si>
  <si>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</si>
  <si>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</si>
  <si>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</si>
  <si>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</si>
  <si>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</si>
  <si>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</si>
  <si>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</si>
  <si>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</si>
  <si>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</si>
  <si>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</si>
  <si>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</si>
  <si>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</si>
  <si>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</si>
  <si>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</si>
  <si>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</si>
  <si>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</si>
  <si>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</si>
  <si>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</si>
  <si>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</si>
  <si>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</si>
  <si>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</si>
  <si>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</si>
  <si>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</si>
  <si>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</si>
  <si>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</si>
  <si>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</si>
  <si>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</si>
  <si>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</si>
  <si>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</si>
  <si>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</si>
  <si>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</si>
  <si>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</si>
  <si>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</si>
  <si>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</si>
  <si>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</si>
  <si>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</si>
  <si>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</si>
  <si>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</si>
  <si>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</si>
  <si>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</si>
  <si>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</si>
  <si>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</si>
  <si>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</si>
  <si>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</si>
  <si>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</si>
  <si>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</si>
  <si>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</si>
  <si>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</si>
  <si>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</si>
  <si>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</si>
  <si>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</si>
  <si>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</si>
  <si>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</si>
  <si>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</si>
  <si>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</si>
  <si>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</si>
  <si>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</si>
  <si>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</si>
  <si>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</si>
  <si>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</si>
  <si>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</si>
  <si>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</si>
  <si>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</si>
  <si>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</si>
  <si>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</si>
  <si>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</si>
  <si>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</si>
  <si>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</si>
  <si>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</si>
  <si>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</si>
  <si>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</si>
  <si>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</si>
  <si>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</si>
  <si>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</si>
  <si>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</si>
  <si>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</si>
  <si>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</si>
  <si>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</si>
  <si>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</si>
  <si>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</si>
  <si>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</si>
  <si>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</si>
  <si>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</si>
  <si>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</si>
  <si>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</si>
  <si>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</si>
  <si>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</si>
  <si>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</si>
  <si>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</si>
  <si>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</si>
  <si>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</si>
  <si>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</si>
  <si>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</si>
  <si>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</si>
  <si>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</si>
  <si>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</si>
  <si>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</si>
  <si>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</si>
  <si>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</si>
  <si>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</si>
  <si>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</si>
  <si>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</si>
  <si>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</si>
  <si>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</si>
  <si>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</si>
  <si>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</si>
  <si>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</si>
  <si>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</si>
  <si>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</si>
  <si>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</si>
  <si>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</si>
  <si>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</si>
  <si>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</si>
  <si>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</si>
  <si>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</si>
  <si>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</si>
  <si>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</si>
  <si>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</si>
  <si>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</si>
  <si>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</si>
  <si>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</si>
  <si>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</si>
  <si>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</si>
  <si>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</si>
  <si>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</si>
  <si>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</si>
  <si>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</si>
  <si>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</si>
  <si>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</si>
  <si>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</si>
  <si>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</si>
  <si>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</si>
  <si>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</si>
  <si>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</si>
  <si>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</si>
  <si>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</si>
  <si>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</si>
  <si>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</si>
  <si>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</si>
  <si>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</si>
  <si>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</si>
  <si>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</si>
  <si>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</si>
  <si>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</si>
  <si>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</si>
  <si>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</si>
  <si>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</si>
  <si>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</si>
  <si>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</si>
  <si>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</si>
  <si>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</si>
  <si>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</si>
  <si>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</si>
  <si>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</si>
  <si>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</si>
  <si>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</si>
  <si>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</si>
  <si>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</si>
  <si>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</si>
  <si>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</si>
  <si>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</si>
  <si>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</si>
  <si>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</si>
  <si>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</si>
  <si>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</si>
  <si>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</si>
  <si>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</si>
  <si>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</si>
  <si>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</si>
  <si>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</si>
  <si>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</si>
  <si>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</si>
  <si>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</si>
  <si>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</si>
  <si>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</si>
  <si>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</si>
  <si>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</si>
  <si>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</si>
  <si>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</si>
  <si>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</si>
  <si>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</si>
  <si>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</si>
  <si>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</si>
  <si>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</si>
  <si>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</si>
  <si>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</si>
  <si>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</si>
  <si>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</si>
  <si>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</si>
  <si>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</si>
  <si>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</si>
  <si>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</si>
  <si>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</si>
  <si>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</si>
  <si>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</si>
  <si>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</si>
  <si>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</si>
  <si>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</si>
  <si>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</si>
  <si>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</si>
  <si>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</si>
  <si>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</si>
  <si>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</si>
  <si>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</si>
  <si>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</si>
  <si>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</si>
  <si>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</si>
  <si>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</si>
  <si>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</si>
  <si>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</si>
  <si>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</si>
  <si>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</si>
  <si>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</si>
  <si>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</si>
  <si>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</si>
  <si>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</si>
  <si>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</si>
  <si>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</si>
  <si>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</si>
  <si>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</si>
  <si>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</si>
  <si>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</si>
  <si>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</si>
  <si>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</si>
  <si>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</si>
  <si>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</si>
  <si>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</si>
  <si>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</si>
  <si>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</si>
  <si>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</si>
  <si>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</si>
  <si>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</si>
  <si>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</si>
  <si>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</si>
  <si>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</si>
  <si>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</si>
  <si>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</si>
  <si>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</si>
  <si>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</si>
  <si>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</si>
  <si>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</si>
  <si>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</si>
  <si>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</si>
  <si>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</si>
  <si>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</si>
  <si>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</si>
  <si>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</si>
  <si>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</si>
  <si>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</si>
  <si>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</si>
  <si>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</si>
  <si>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</si>
  <si>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</si>
  <si>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</si>
  <si>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</si>
  <si>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</si>
  <si>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</si>
  <si>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</si>
  <si>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</si>
  <si>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</si>
  <si>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</si>
  <si>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</si>
  <si>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</si>
  <si>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</si>
  <si>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</si>
  <si>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</si>
  <si>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</si>
  <si>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</si>
  <si>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</si>
  <si>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</si>
  <si>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</si>
  <si>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</si>
  <si>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</si>
  <si>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</si>
  <si>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</si>
  <si>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</si>
  <si>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</si>
  <si>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</si>
  <si>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</si>
  <si>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</si>
  <si>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</si>
  <si>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</si>
  <si>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</si>
  <si>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</si>
  <si>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</si>
  <si>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</si>
  <si>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</si>
  <si>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</si>
  <si>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</si>
  <si>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</si>
  <si>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</si>
  <si>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</si>
  <si>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</si>
  <si>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</si>
  <si>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</si>
  <si>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</si>
  <si>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</si>
  <si>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</si>
  <si>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</si>
  <si>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</si>
  <si>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</si>
  <si>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</si>
  <si>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</si>
  <si>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</si>
  <si>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</si>
  <si>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</si>
  <si>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</si>
  <si>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</si>
  <si>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</si>
  <si>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</si>
  <si>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</si>
  <si>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</si>
  <si>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</si>
  <si>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</si>
  <si>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</si>
  <si>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</si>
  <si>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</si>
  <si>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</si>
  <si>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</si>
  <si>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</si>
  <si>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</si>
  <si>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</si>
  <si>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</si>
  <si>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</si>
  <si>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</si>
  <si>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</si>
  <si>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</si>
  <si>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</si>
  <si>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</si>
  <si>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</si>
  <si>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</si>
  <si>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</si>
  <si>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</si>
  <si>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</si>
  <si>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</si>
  <si>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</si>
  <si>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</si>
  <si>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</si>
  <si>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</si>
  <si>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</si>
  <si>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</si>
  <si>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</si>
  <si>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</si>
  <si>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</si>
  <si>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</si>
  <si>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</si>
  <si>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</si>
  <si>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</si>
  <si>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</si>
  <si>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</si>
  <si>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</si>
  <si>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</si>
  <si>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</si>
  <si>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</si>
  <si>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</si>
  <si>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</si>
  <si>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</si>
  <si>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</si>
  <si>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</si>
  <si>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</si>
  <si>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</si>
  <si>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</si>
  <si>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</si>
  <si>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</si>
  <si>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</si>
  <si>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</si>
  <si>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</si>
  <si>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</si>
  <si>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</si>
  <si>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</si>
  <si>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</si>
  <si>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</si>
  <si>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</si>
  <si>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</si>
  <si>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</si>
  <si>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</si>
  <si>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</si>
  <si>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</si>
  <si>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</si>
  <si>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</si>
  <si>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</si>
  <si>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</si>
  <si>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</si>
  <si>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</si>
  <si>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</si>
  <si>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</si>
  <si>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</si>
  <si>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</si>
  <si>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</si>
  <si>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</si>
  <si>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</si>
  <si>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</si>
  <si>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</si>
  <si>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</si>
  <si>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</si>
  <si>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</si>
  <si>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</si>
  <si>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</si>
  <si>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</si>
  <si>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</si>
  <si>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</si>
  <si>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</si>
  <si>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</si>
  <si>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</si>
  <si>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</si>
  <si>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</si>
  <si>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</si>
  <si>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</si>
  <si>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</si>
  <si>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</si>
  <si>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</si>
  <si>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</si>
  <si>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</si>
  <si>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</si>
  <si>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</si>
  <si>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</si>
  <si>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</si>
  <si>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</si>
  <si>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</si>
  <si>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</si>
  <si>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</si>
  <si>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</si>
  <si>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</si>
  <si>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</si>
  <si>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</si>
  <si>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</si>
  <si>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</si>
  <si>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</si>
  <si>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</si>
  <si>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</si>
  <si>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</si>
  <si>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</si>
  <si>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</si>
  <si>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</si>
  <si>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</si>
  <si>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</si>
  <si>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</si>
  <si>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</si>
  <si>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</si>
  <si>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</si>
  <si>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</si>
  <si>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</si>
  <si>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</si>
  <si>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</si>
  <si>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</si>
  <si>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</si>
  <si>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</si>
  <si>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</si>
  <si>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</si>
  <si>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</si>
  <si>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</si>
  <si>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</si>
  <si>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</si>
  <si>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</si>
  <si>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</si>
  <si>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</si>
  <si>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</si>
  <si>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</si>
  <si>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</si>
  <si>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</si>
  <si>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</si>
  <si>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</si>
  <si>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</si>
  <si>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</si>
  <si>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</si>
  <si>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</si>
  <si>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</si>
  <si>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</si>
  <si>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</si>
  <si>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</si>
  <si>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</si>
  <si>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</si>
  <si>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</si>
  <si>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</si>
  <si>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</si>
  <si>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</si>
  <si>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</si>
  <si>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</si>
  <si>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</si>
  <si>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</si>
  <si>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</si>
  <si>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</si>
  <si>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</si>
  <si>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</si>
  <si>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</si>
  <si>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</si>
  <si>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</si>
  <si>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</si>
  <si>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</si>
  <si>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</si>
  <si>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</si>
  <si>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</si>
  <si>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</si>
  <si>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</si>
  <si>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</si>
  <si>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</si>
  <si>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</si>
  <si>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</si>
  <si>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</si>
  <si>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</si>
  <si>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</si>
  <si>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</si>
  <si>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</si>
  <si>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</si>
  <si>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</si>
  <si>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</si>
  <si>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</si>
  <si>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</si>
  <si>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</si>
  <si>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</si>
  <si>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</si>
  <si>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</si>
  <si>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</si>
  <si>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</si>
  <si>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</si>
  <si>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</si>
  <si>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</si>
  <si>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</si>
  <si>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</si>
  <si>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</si>
  <si>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</si>
  <si>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</si>
  <si>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</si>
  <si>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</si>
  <si>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</si>
  <si>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</si>
  <si>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</si>
  <si>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</si>
  <si>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</si>
  <si>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</si>
  <si>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</si>
  <si>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</si>
  <si>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</si>
  <si>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</si>
  <si>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</si>
  <si>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</si>
  <si>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</si>
  <si>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</si>
  <si>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</si>
  <si>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</si>
  <si>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</si>
  <si>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</si>
  <si>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</si>
  <si>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</si>
  <si>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</si>
  <si>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</si>
  <si>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</si>
  <si>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</si>
  <si>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</si>
  <si>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</si>
  <si>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</si>
  <si>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</si>
  <si>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</si>
  <si>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</si>
  <si>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</si>
  <si>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</si>
  <si>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</si>
  <si>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</si>
  <si>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</si>
  <si>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</si>
  <si>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</si>
  <si>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</si>
  <si>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</si>
  <si>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</si>
  <si>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</si>
  <si>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</si>
  <si>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</si>
  <si>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</si>
  <si>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</si>
  <si>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</si>
  <si>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</si>
  <si>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</si>
  <si>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</si>
  <si>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</si>
  <si>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</si>
  <si>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</si>
  <si>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</si>
  <si>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</si>
  <si>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</si>
  <si>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</si>
  <si>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</si>
  <si>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</si>
  <si>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</si>
  <si>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</si>
  <si>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</si>
  <si>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</si>
  <si>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</si>
  <si>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</si>
  <si>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</si>
  <si>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</si>
  <si>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</si>
  <si>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</si>
  <si>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</si>
  <si>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</si>
  <si>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</si>
  <si>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</si>
  <si>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</si>
  <si>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</si>
  <si>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</si>
  <si>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</si>
  <si>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</si>
  <si>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</si>
  <si>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</si>
  <si>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</si>
  <si>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</si>
  <si>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</si>
  <si>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</si>
  <si>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</si>
  <si>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</si>
  <si>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</si>
  <si>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</si>
  <si>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</si>
  <si>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</si>
  <si>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</si>
  <si>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</si>
  <si>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</si>
  <si>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</si>
  <si>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</si>
  <si>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</si>
  <si>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</si>
  <si>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</si>
  <si>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</si>
  <si>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</si>
  <si>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</si>
  <si>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</si>
  <si>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</si>
  <si>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</si>
  <si>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</si>
  <si>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</si>
  <si>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</si>
  <si>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</si>
  <si>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</si>
  <si>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</si>
  <si>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</si>
  <si>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</si>
  <si>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</si>
  <si>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</si>
  <si>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</si>
  <si>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</si>
  <si>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</si>
  <si>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</si>
  <si>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</si>
  <si>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</si>
  <si>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</si>
  <si>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</si>
  <si>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</si>
  <si>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</si>
  <si>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</si>
  <si>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</si>
  <si>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</si>
  <si>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</si>
  <si>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</si>
  <si>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</si>
  <si>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</si>
  <si>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</si>
  <si>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</si>
  <si>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</si>
  <si>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</si>
  <si>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</si>
  <si>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</si>
  <si>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</si>
  <si>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</si>
  <si>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</si>
  <si>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</si>
  <si>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</si>
  <si>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</si>
  <si>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</si>
  <si>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</si>
  <si>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</si>
  <si>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</si>
  <si>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</si>
  <si>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</si>
  <si>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</si>
  <si>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</si>
  <si>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</si>
  <si>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</si>
  <si>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</si>
  <si>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</si>
  <si>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</si>
  <si>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</si>
  <si>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</si>
  <si>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</si>
  <si>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</si>
  <si>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</si>
  <si>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</si>
  <si>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</si>
  <si>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</si>
  <si>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</si>
  <si>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</si>
  <si>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</si>
  <si>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</si>
  <si>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</si>
  <si>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</si>
  <si>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</si>
  <si>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</si>
  <si>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</si>
  <si>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</si>
  <si>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</si>
  <si>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</si>
  <si>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</si>
  <si>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</si>
  <si>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</si>
  <si>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</si>
  <si>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</si>
  <si>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</si>
  <si>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</si>
  <si>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</si>
  <si>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</si>
  <si>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</si>
  <si>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</si>
  <si>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</si>
  <si>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</si>
  <si>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</si>
  <si>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</si>
  <si>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</si>
  <si>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</si>
  <si>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</si>
  <si>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</si>
  <si>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</si>
  <si>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</si>
  <si>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</si>
  <si>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</si>
  <si>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</si>
  <si>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</si>
  <si>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</si>
  <si>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</si>
  <si>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</si>
  <si>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</si>
  <si>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</si>
  <si>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</si>
  <si>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</si>
  <si>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</si>
  <si>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</si>
  <si>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</si>
  <si>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</si>
  <si>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</si>
  <si>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</si>
  <si>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</si>
  <si>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</si>
  <si>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</si>
  <si>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</si>
  <si>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</si>
  <si>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</si>
  <si>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</si>
  <si>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</si>
  <si>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</si>
  <si>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</si>
  <si>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</si>
  <si>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</si>
  <si>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</si>
  <si>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</si>
  <si>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</si>
  <si>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</si>
  <si>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</si>
  <si>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</si>
  <si>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</si>
  <si>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</si>
  <si>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</si>
  <si>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</si>
  <si>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</si>
  <si>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</si>
  <si>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</si>
  <si>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</si>
  <si>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</si>
  <si>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</si>
  <si>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</si>
  <si>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</si>
  <si>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</si>
  <si>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</si>
  <si>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</si>
  <si>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</si>
  <si>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</si>
  <si>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</si>
  <si>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</si>
  <si>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</si>
  <si>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</si>
  <si>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</si>
  <si>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</si>
  <si>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</si>
  <si>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</si>
  <si>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</si>
  <si>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</si>
  <si>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</si>
  <si>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</si>
  <si>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</si>
  <si>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</si>
  <si>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</si>
  <si>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</si>
  <si>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</si>
  <si>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</si>
  <si>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</si>
  <si>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</si>
  <si>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</si>
  <si>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</si>
  <si>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</si>
  <si>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</si>
  <si>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</si>
  <si>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</si>
  <si>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</si>
  <si>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</si>
  <si>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</si>
  <si>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</si>
  <si>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</si>
  <si>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</si>
  <si>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</si>
  <si>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</si>
  <si>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</si>
  <si>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</si>
  <si>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</si>
  <si>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</si>
  <si>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</si>
  <si>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</si>
  <si>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</si>
  <si>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</si>
  <si>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</si>
  <si>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</si>
  <si>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</si>
  <si>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</si>
  <si>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</si>
  <si>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</si>
  <si>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</si>
  <si>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</si>
  <si>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</si>
  <si>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</si>
  <si>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</si>
  <si>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</si>
  <si>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</si>
  <si>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</si>
  <si>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</si>
  <si>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</si>
  <si>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</si>
  <si>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</si>
  <si>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</si>
  <si>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</si>
  <si>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</si>
  <si>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</si>
  <si>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</si>
  <si>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</si>
  <si>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</si>
  <si>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</si>
  <si>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</si>
  <si>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</si>
  <si>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</si>
  <si>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</si>
  <si>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</si>
  <si>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</si>
  <si>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</si>
  <si>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</si>
  <si>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</si>
  <si>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</si>
  <si>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</si>
  <si>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</si>
  <si>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</si>
  <si>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</si>
  <si>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</si>
  <si>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</si>
  <si>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</si>
  <si>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</si>
  <si>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</si>
  <si>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</si>
  <si>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</si>
  <si>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</si>
  <si>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</si>
  <si>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</si>
  <si>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</si>
  <si>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</si>
  <si>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</si>
  <si>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</si>
  <si>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</si>
  <si>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</si>
  <si>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</si>
  <si>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</si>
  <si>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</si>
  <si>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</si>
  <si>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</si>
  <si>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</si>
  <si>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</si>
  <si>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</si>
  <si>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</si>
  <si>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</si>
  <si>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</si>
  <si>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</si>
  <si>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</si>
  <si>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</si>
  <si>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</si>
  <si>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</si>
  <si>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</si>
  <si>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</si>
  <si>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</si>
  <si>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</si>
  <si>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</si>
  <si>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</si>
  <si>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</si>
  <si>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</si>
  <si>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</si>
  <si>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</si>
  <si>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</si>
  <si>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</si>
  <si>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</si>
  <si>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</si>
  <si>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</si>
  <si>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</si>
  <si>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</si>
  <si>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</si>
  <si>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</si>
  <si>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</si>
  <si>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</si>
  <si>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</si>
  <si>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</si>
  <si>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</si>
  <si>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</si>
  <si>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</si>
  <si>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</si>
  <si>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</si>
  <si>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</si>
  <si>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</si>
  <si>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</si>
  <si>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</si>
  <si>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</si>
  <si>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</si>
  <si>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</si>
  <si>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</si>
  <si>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</si>
  <si>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</si>
  <si>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</si>
  <si>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</si>
  <si>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</si>
  <si>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</si>
  <si>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</si>
  <si>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</si>
  <si>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</si>
  <si>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</si>
  <si>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</si>
  <si>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</si>
  <si>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</si>
  <si>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</si>
  <si>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</si>
  <si>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</si>
  <si>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</si>
  <si>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</si>
  <si>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</si>
  <si>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</si>
  <si>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</si>
  <si>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</si>
  <si>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</si>
  <si>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</si>
  <si>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</si>
  <si>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</si>
  <si>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</si>
  <si>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</si>
  <si>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</si>
  <si>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</si>
  <si>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</si>
  <si>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</si>
  <si>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</si>
  <si>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</si>
  <si>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</si>
  <si>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</si>
  <si>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</si>
  <si>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</si>
  <si>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</si>
  <si>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</si>
  <si>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</si>
  <si>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</si>
  <si>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</si>
  <si>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</si>
  <si>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</si>
  <si>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</si>
  <si>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</si>
  <si>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</si>
  <si>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</si>
  <si>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</si>
  <si>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</si>
  <si>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</si>
  <si>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</si>
  <si>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</si>
  <si>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</si>
  <si>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</si>
  <si>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</si>
  <si>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</si>
  <si>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</si>
  <si>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</si>
  <si>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</si>
  <si>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</si>
  <si>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</si>
  <si>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</si>
  <si>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</si>
  <si>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</si>
  <si>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</si>
  <si>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</si>
  <si>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</si>
  <si>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</si>
  <si>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</si>
  <si>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</si>
  <si>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</si>
  <si>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</si>
  <si>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</si>
  <si>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</si>
  <si>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</si>
  <si>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</si>
  <si>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</si>
  <si>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</si>
  <si>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</si>
  <si>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</si>
  <si>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</si>
  <si>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</si>
  <si>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</si>
  <si>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</si>
  <si>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</si>
  <si>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</si>
  <si>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</si>
  <si>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</si>
  <si>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</si>
  <si>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</si>
  <si>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</si>
  <si>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</si>
  <si>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</si>
  <si>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</si>
  <si>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</si>
  <si>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</si>
  <si>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</si>
  <si>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</si>
  <si>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</si>
  <si>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</si>
  <si>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</si>
  <si>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</si>
  <si>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</si>
  <si>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</si>
  <si>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</si>
  <si>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</si>
  <si>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</si>
  <si>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</si>
  <si>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</si>
  <si>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</si>
  <si>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</si>
  <si>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</si>
  <si>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</si>
  <si>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</si>
  <si>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</si>
  <si>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</si>
  <si>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</si>
  <si>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</si>
  <si>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</si>
  <si>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</si>
  <si>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</si>
  <si>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</si>
  <si>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</si>
  <si>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</si>
  <si>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</si>
  <si>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</si>
  <si>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</si>
  <si>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</si>
  <si>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</si>
  <si>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</si>
  <si>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</si>
  <si>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</si>
  <si>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</si>
  <si>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</si>
  <si>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</si>
  <si>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</si>
  <si>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</si>
  <si>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</si>
  <si>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</si>
  <si>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</si>
  <si>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</si>
  <si>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</si>
  <si>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</si>
  <si>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</si>
  <si>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</si>
  <si>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</si>
  <si>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</si>
  <si>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</si>
  <si>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</si>
  <si>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</si>
  <si>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</si>
  <si>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</si>
  <si>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</si>
  <si>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</si>
  <si>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</si>
  <si>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</si>
  <si>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</si>
  <si>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</si>
  <si>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</si>
  <si>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</si>
  <si>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</si>
  <si>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</si>
  <si>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</si>
  <si>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</si>
  <si>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</si>
  <si>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</si>
  <si>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</si>
  <si>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</si>
  <si>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</si>
  <si>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</si>
  <si>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</si>
  <si>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</si>
  <si>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</si>
  <si>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</si>
  <si>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</si>
  <si>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</si>
  <si>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</si>
  <si>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</si>
  <si>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</si>
  <si>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</si>
  <si>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</si>
  <si>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</si>
  <si>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</si>
  <si>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</si>
  <si>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</si>
  <si>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</si>
  <si>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</si>
  <si>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</si>
  <si>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</si>
  <si>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</si>
  <si>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</si>
  <si>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</si>
  <si>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</si>
  <si>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</si>
  <si>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</si>
  <si>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</si>
  <si>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</si>
  <si>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</si>
  <si>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</si>
  <si>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</si>
  <si>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</si>
  <si>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</si>
  <si>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</si>
  <si>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</si>
  <si>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</si>
  <si>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</si>
  <si>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</si>
  <si>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</si>
  <si>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</si>
  <si>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</si>
  <si>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</si>
  <si>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</si>
  <si>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</si>
  <si>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</si>
  <si>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</si>
  <si>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</si>
  <si>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</si>
  <si>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</si>
  <si>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</si>
  <si>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</si>
  <si>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</si>
  <si>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</si>
  <si>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</si>
  <si>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</si>
  <si>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</si>
  <si>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</si>
  <si>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</si>
  <si>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</si>
  <si>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</si>
  <si>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</si>
  <si>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</si>
  <si>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</si>
  <si>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</si>
  <si>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</si>
  <si>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</si>
  <si>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</si>
  <si>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</si>
  <si>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</si>
  <si>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</si>
  <si>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</si>
  <si>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</si>
  <si>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</si>
  <si>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</si>
  <si>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</si>
  <si>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</si>
  <si>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</si>
  <si>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</si>
  <si>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</si>
  <si>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</si>
  <si>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</si>
  <si>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</si>
  <si>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</si>
  <si>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</si>
  <si>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</si>
  <si>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</si>
  <si>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</si>
  <si>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</si>
  <si>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</si>
  <si>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</si>
  <si>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</si>
  <si>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</si>
  <si>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</si>
  <si>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</si>
  <si>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</si>
  <si>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</si>
  <si>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</si>
  <si>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</si>
  <si>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</si>
  <si>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</si>
  <si>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</si>
  <si>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</si>
  <si>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</si>
  <si>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</si>
  <si>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</si>
  <si>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</si>
  <si>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</si>
  <si>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</si>
  <si>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</si>
  <si>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</si>
  <si>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</si>
  <si>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</si>
  <si>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</si>
  <si>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</si>
  <si>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</si>
  <si>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</si>
  <si>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</si>
  <si>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</si>
  <si>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</si>
  <si>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</si>
  <si>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</si>
  <si>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</si>
  <si>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</si>
  <si>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</si>
  <si>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</si>
  <si>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</si>
  <si>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</si>
  <si>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</si>
  <si>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</si>
  <si>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</si>
  <si>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</si>
  <si>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</si>
  <si>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</si>
  <si>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</si>
  <si>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</si>
  <si>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</si>
  <si>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</si>
  <si>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</si>
  <si>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</si>
  <si>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</si>
  <si>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</si>
  <si>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</si>
  <si>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</si>
  <si>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</si>
  <si>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</si>
  <si>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</si>
  <si>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</si>
  <si>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</si>
  <si>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</si>
  <si>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</si>
  <si>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</si>
  <si>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</si>
  <si>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</si>
  <si>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</si>
  <si>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</si>
  <si>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</si>
  <si>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</si>
  <si>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</si>
  <si>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</si>
  <si>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</si>
  <si>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</si>
  <si>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</si>
  <si>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</si>
  <si>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</si>
  <si>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</si>
  <si>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</si>
  <si>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</si>
  <si>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</si>
  <si>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</si>
  <si>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</si>
  <si>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</si>
  <si>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</si>
  <si>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</si>
  <si>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</si>
  <si>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</si>
  <si>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</si>
  <si>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</si>
  <si>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</si>
  <si>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</si>
  <si>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</si>
  <si>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</si>
  <si>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</si>
  <si>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</si>
  <si>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</si>
  <si>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</si>
  <si>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</si>
  <si>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</si>
  <si>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</si>
  <si>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</si>
  <si>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</si>
  <si>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</si>
  <si>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</si>
  <si>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</si>
  <si>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</si>
  <si>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</si>
  <si>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</si>
  <si>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</si>
  <si>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</si>
  <si>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</si>
  <si>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</si>
  <si>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</si>
  <si>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</si>
  <si>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</si>
  <si>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</si>
  <si>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</si>
  <si>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</si>
  <si>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</si>
  <si>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</si>
  <si>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</si>
  <si>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</si>
  <si>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</si>
  <si>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</si>
  <si>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</si>
  <si>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</si>
  <si>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</si>
  <si>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</si>
  <si>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</si>
  <si>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</si>
  <si>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</si>
  <si>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</si>
  <si>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</si>
  <si>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</si>
  <si>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</si>
  <si>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</si>
  <si>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</si>
  <si>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</si>
  <si>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</si>
  <si>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</si>
  <si>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</si>
  <si>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</si>
  <si>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</si>
  <si>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</si>
  <si>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</si>
  <si>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</si>
  <si>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</si>
  <si>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</si>
  <si>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</si>
  <si>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</si>
  <si>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</si>
  <si>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</si>
  <si>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</si>
  <si>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</si>
  <si>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</si>
  <si>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</si>
  <si>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</si>
  <si>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</si>
  <si>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</si>
  <si>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</si>
  <si>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</si>
  <si>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</si>
  <si>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</si>
  <si>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</si>
  <si>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</si>
  <si>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</si>
  <si>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</si>
  <si>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</si>
  <si>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</si>
  <si>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</si>
  <si>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</si>
  <si>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</si>
  <si>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</si>
  <si>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</si>
  <si>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</si>
  <si>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</si>
  <si>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</si>
  <si>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</si>
  <si>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</si>
  <si>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</si>
  <si>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</si>
  <si>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</si>
  <si>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</si>
  <si>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</si>
  <si>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</si>
  <si>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</si>
  <si>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</si>
  <si>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</si>
  <si>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</si>
  <si>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</si>
  <si>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</si>
  <si>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</si>
  <si>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</si>
  <si>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</si>
  <si>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</si>
  <si>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</si>
  <si>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</si>
  <si>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</si>
  <si>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</si>
  <si>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</si>
  <si>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</si>
  <si>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</si>
  <si>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</si>
  <si>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</si>
  <si>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</si>
  <si>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</si>
  <si>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</si>
  <si>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</si>
  <si>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</si>
  <si>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</si>
  <si>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</si>
  <si>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</si>
  <si>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</si>
  <si>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</si>
  <si>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</si>
  <si>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</si>
  <si>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</si>
  <si>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</si>
  <si>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</si>
  <si>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</si>
  <si>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</si>
  <si>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</si>
  <si>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</si>
  <si>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</si>
  <si>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</si>
  <si>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</si>
  <si>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</si>
  <si>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</si>
  <si>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</si>
  <si>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</si>
  <si>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</si>
  <si>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</si>
  <si>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</si>
  <si>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</si>
  <si>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</si>
  <si>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</si>
  <si>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</si>
  <si>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</si>
  <si>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</si>
  <si>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</si>
  <si>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</si>
  <si>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</si>
  <si>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</si>
  <si>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</si>
  <si>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</si>
  <si>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</si>
  <si>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</si>
  <si>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</si>
  <si>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</si>
  <si>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</si>
  <si>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</si>
  <si>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</si>
  <si>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</si>
  <si>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</si>
  <si>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</si>
  <si>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</si>
  <si>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</si>
  <si>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</si>
  <si>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</si>
  <si>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</si>
  <si>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</si>
  <si>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</si>
  <si>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</si>
  <si>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</si>
  <si>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</si>
  <si>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</si>
  <si>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</si>
  <si>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</si>
  <si>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</si>
  <si>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</si>
  <si>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</si>
  <si>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</si>
  <si>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</si>
  <si>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</si>
  <si>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</si>
  <si>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</si>
  <si>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</si>
  <si>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</si>
  <si>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</si>
  <si>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</si>
  <si>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</si>
  <si>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</si>
  <si>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</si>
  <si>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</si>
  <si>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</si>
  <si>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</si>
  <si>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</si>
  <si>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</si>
  <si>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</si>
  <si>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</si>
  <si>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</si>
  <si>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</si>
  <si>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</si>
  <si>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</si>
  <si>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</si>
  <si>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</si>
  <si>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</si>
  <si>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</si>
  <si>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</si>
  <si>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</si>
  <si>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</si>
  <si>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</si>
  <si>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</si>
  <si>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</si>
  <si>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</si>
  <si>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</si>
  <si>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</si>
  <si>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</si>
  <si>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</si>
  <si>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</si>
  <si>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</si>
  <si>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</si>
  <si>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</si>
  <si>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</si>
  <si>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</si>
  <si>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</si>
  <si>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</si>
  <si>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</si>
  <si>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</si>
  <si>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</si>
  <si>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</si>
  <si>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</si>
  <si>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</si>
  <si>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</si>
  <si>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</si>
  <si>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</si>
  <si>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</si>
  <si>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</si>
  <si>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</si>
  <si>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</si>
  <si>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</si>
  <si>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</si>
  <si>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</si>
  <si>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</si>
  <si>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</si>
  <si>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</si>
  <si>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</si>
  <si>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</si>
  <si>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</si>
  <si>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</si>
  <si>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</si>
  <si>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</si>
  <si>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</si>
  <si>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</si>
  <si>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</si>
  <si>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</si>
  <si>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</si>
  <si>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</si>
  <si>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</si>
  <si>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</si>
  <si>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</si>
  <si>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</si>
  <si>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</si>
  <si>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</si>
  <si>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</si>
  <si>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</si>
  <si>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</si>
  <si>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</si>
  <si>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</si>
  <si>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</si>
  <si>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</si>
  <si>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</si>
  <si>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</si>
  <si>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</si>
  <si>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</si>
  <si>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</si>
  <si>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</si>
  <si>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</si>
  <si>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</si>
  <si>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</si>
  <si>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</si>
  <si>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</si>
  <si>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</si>
  <si>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</si>
  <si>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</si>
  <si>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</si>
  <si>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</si>
  <si>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</si>
  <si>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</si>
  <si>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</si>
  <si>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</si>
  <si>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</si>
  <si>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</si>
  <si>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</si>
  <si>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</si>
  <si>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</si>
  <si>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</si>
  <si>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</si>
  <si>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</si>
  <si>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</si>
  <si>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</si>
  <si>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</si>
  <si>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</si>
  <si>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</si>
  <si>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</si>
  <si>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</si>
  <si>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</si>
  <si>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</si>
  <si>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</si>
  <si>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</si>
  <si>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</si>
  <si>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</si>
  <si>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</si>
  <si>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</si>
  <si>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</si>
  <si>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</si>
  <si>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</si>
  <si>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</si>
  <si>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</si>
  <si>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</si>
  <si>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</si>
  <si>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</si>
  <si>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</si>
  <si>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</si>
  <si>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</si>
  <si>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</si>
  <si>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</si>
  <si>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</si>
  <si>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</si>
  <si>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</si>
  <si>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</si>
  <si>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</si>
  <si>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</si>
  <si>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</si>
  <si>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</si>
  <si>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</si>
  <si>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</si>
  <si>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</si>
  <si>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</si>
  <si>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</si>
  <si>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</si>
  <si>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</si>
  <si>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</si>
  <si>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</si>
  <si>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</si>
  <si>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</si>
  <si>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</si>
  <si>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</si>
  <si>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</si>
  <si>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</si>
  <si>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</si>
  <si>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</si>
  <si>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</si>
  <si>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</si>
  <si>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</si>
  <si>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</si>
  <si>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</si>
  <si>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</si>
  <si>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</si>
  <si>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</si>
  <si>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</si>
  <si>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</si>
  <si>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</si>
  <si>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</si>
  <si>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</si>
  <si>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</si>
  <si>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</si>
  <si>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</si>
  <si>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</si>
  <si>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</si>
  <si>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</si>
  <si>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</si>
  <si>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</si>
  <si>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</si>
  <si>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</si>
  <si>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</si>
  <si>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</si>
  <si>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</si>
  <si>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</si>
  <si>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</si>
  <si>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</si>
  <si>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</si>
  <si>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</si>
  <si>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</si>
  <si>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</si>
  <si>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</si>
  <si>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</si>
  <si>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</si>
  <si>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</si>
  <si>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</si>
  <si>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</si>
  <si>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</si>
  <si>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</si>
  <si>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</si>
  <si>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</si>
  <si>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</si>
  <si>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</si>
  <si>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</si>
  <si>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</si>
  <si>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</si>
  <si>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</si>
  <si>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</si>
  <si>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</si>
  <si>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</si>
  <si>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</si>
  <si>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</si>
  <si>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</si>
  <si>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</si>
  <si>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</si>
  <si>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</si>
  <si>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</si>
  <si>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</si>
  <si>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</si>
  <si>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</si>
  <si>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</si>
  <si>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</si>
  <si>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</si>
  <si>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</si>
  <si>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</si>
  <si>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</si>
  <si>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</si>
  <si>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</si>
  <si>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</si>
  <si>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</si>
  <si>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</si>
  <si>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</si>
  <si>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</si>
  <si>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</si>
  <si>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</si>
  <si>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</si>
  <si>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</si>
  <si>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</si>
  <si>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</si>
  <si>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</si>
  <si>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</si>
  <si>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</si>
  <si>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</si>
  <si>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</si>
  <si>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</si>
  <si>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</si>
  <si>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</si>
  <si>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</si>
  <si>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</si>
  <si>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</si>
  <si>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</si>
  <si>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</si>
  <si>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</si>
  <si>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</si>
  <si>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</si>
  <si>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</si>
  <si>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</si>
  <si>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</si>
  <si>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</si>
  <si>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</si>
  <si>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</si>
  <si>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</si>
  <si>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</si>
  <si>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</si>
  <si>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</si>
  <si>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</si>
  <si>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</si>
  <si>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</si>
  <si>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</si>
  <si>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</si>
  <si>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</si>
  <si>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</si>
  <si>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</si>
  <si>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</si>
  <si>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</si>
  <si>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</si>
  <si>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</si>
  <si>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</si>
  <si>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</si>
  <si>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</si>
  <si>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</si>
  <si>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</si>
  <si>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</si>
  <si>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</si>
  <si>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</si>
  <si>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</si>
  <si>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</si>
  <si>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</si>
  <si>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</si>
  <si>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</si>
  <si>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</si>
  <si>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</si>
  <si>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</si>
  <si>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</si>
  <si>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</si>
  <si>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</si>
  <si>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</si>
  <si>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</si>
  <si>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</si>
  <si>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</si>
  <si>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</si>
  <si>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</si>
  <si>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</si>
  <si>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</si>
  <si>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</si>
  <si>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</si>
  <si>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</si>
  <si>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</si>
  <si>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</si>
  <si>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</si>
  <si>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</si>
  <si>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</si>
  <si>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</si>
  <si>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</si>
  <si>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</si>
  <si>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</si>
  <si>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</si>
  <si>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</si>
  <si>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</si>
  <si>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</si>
  <si>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</si>
  <si>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</si>
  <si>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</si>
  <si>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</si>
  <si>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</si>
  <si>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</si>
  <si>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</si>
  <si>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</si>
  <si>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</si>
  <si>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</si>
  <si>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</si>
  <si>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</si>
  <si>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</si>
  <si>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</si>
  <si>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</si>
  <si>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</si>
  <si>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</si>
  <si>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</si>
  <si>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</si>
  <si>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</si>
  <si>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</si>
  <si>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</si>
  <si>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</si>
  <si>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</si>
  <si>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</si>
  <si>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</si>
  <si>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</si>
  <si>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</si>
  <si>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</si>
  <si>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</si>
  <si>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</si>
  <si>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</si>
  <si>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</si>
  <si>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</si>
  <si>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</si>
  <si>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</si>
  <si>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</si>
  <si>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</si>
  <si>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</si>
  <si>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</si>
  <si>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</si>
  <si>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</si>
  <si>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</si>
  <si>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</si>
  <si>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</si>
  <si>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</si>
  <si>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</si>
  <si>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</si>
  <si>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</si>
  <si>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</si>
  <si>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</si>
  <si>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</si>
  <si>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</si>
  <si>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</si>
  <si>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</si>
  <si>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</si>
  <si>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</si>
  <si>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</si>
  <si>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</si>
  <si>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</si>
  <si>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</si>
  <si>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</si>
  <si>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</si>
  <si>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</si>
  <si>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</si>
  <si>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</si>
  <si>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</si>
  <si>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</si>
  <si>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</si>
  <si>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</si>
  <si>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</si>
  <si>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</si>
  <si>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</si>
  <si>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</si>
  <si>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</si>
  <si>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</si>
  <si>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</si>
  <si>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</si>
  <si>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</si>
  <si>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</si>
  <si>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</si>
  <si>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</si>
  <si>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</si>
  <si>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</si>
  <si>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</si>
  <si>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</si>
  <si>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</si>
  <si>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</si>
  <si>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</si>
  <si>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</si>
  <si>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</si>
  <si>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</si>
  <si>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</si>
  <si>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</si>
  <si>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</si>
  <si>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</si>
  <si>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</si>
  <si>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</si>
  <si>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</si>
  <si>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</si>
  <si>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</si>
  <si>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</si>
  <si>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</si>
  <si>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</si>
  <si>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</si>
  <si>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</si>
  <si>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</si>
  <si>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</si>
  <si>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</si>
  <si>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</si>
  <si>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</si>
  <si>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</si>
  <si>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</si>
  <si>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</si>
  <si>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</si>
  <si>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</si>
  <si>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</si>
  <si>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</si>
  <si>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</si>
  <si>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</si>
  <si>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</si>
  <si>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</si>
  <si>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</si>
  <si>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</si>
  <si>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</si>
  <si>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</si>
  <si>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</si>
  <si>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</si>
  <si>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</si>
  <si>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</si>
  <si>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</si>
  <si>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</si>
  <si>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</si>
  <si>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</si>
  <si>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</si>
  <si>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</si>
  <si>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</si>
  <si>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</si>
  <si>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</si>
  <si>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</si>
  <si>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</si>
  <si>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</si>
  <si>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</si>
  <si>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</si>
  <si>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</si>
  <si>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</si>
  <si>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</si>
  <si>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</si>
  <si>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</si>
  <si>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</si>
  <si>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</si>
  <si>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</si>
  <si>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</si>
  <si>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</si>
  <si>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</si>
  <si>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</si>
  <si>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</si>
  <si>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</si>
  <si>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</si>
  <si>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</si>
  <si>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</si>
  <si>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</si>
  <si>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</si>
  <si>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</si>
  <si>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</si>
  <si>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</si>
  <si>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</si>
  <si>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</si>
  <si>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</si>
  <si>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</si>
  <si>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</si>
  <si>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</si>
  <si>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</si>
  <si>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</si>
  <si>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</si>
  <si>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</si>
  <si>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</si>
  <si>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</si>
  <si>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</si>
  <si>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</si>
  <si>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</si>
  <si>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</si>
  <si>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</si>
  <si>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</si>
  <si>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</si>
  <si>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</si>
  <si>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</si>
  <si>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</si>
  <si>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</si>
  <si>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</si>
  <si>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</si>
  <si>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</si>
  <si>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</si>
  <si>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</si>
  <si>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</si>
  <si>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</si>
  <si>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</si>
  <si>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</si>
  <si>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</si>
  <si>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</si>
  <si>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</si>
  <si>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</si>
  <si>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</si>
  <si>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</si>
  <si>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</si>
  <si>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</si>
  <si>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</si>
  <si>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</si>
  <si>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</si>
  <si>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</si>
  <si>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</si>
  <si>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</si>
  <si>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</si>
  <si>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</si>
  <si>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</si>
  <si>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</si>
  <si>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</si>
  <si>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</si>
  <si>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</si>
  <si>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</si>
  <si>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</si>
  <si>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</si>
  <si>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</si>
  <si>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</si>
  <si>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</si>
  <si>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</si>
  <si>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</si>
  <si>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</si>
  <si>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</si>
  <si>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</si>
  <si>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</si>
  <si>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</si>
  <si>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</si>
  <si>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</si>
  <si>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</si>
  <si>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</si>
  <si>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</si>
  <si>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</si>
  <si>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</si>
  <si>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</si>
  <si>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</si>
  <si>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</si>
  <si>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</si>
  <si>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</si>
  <si>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</si>
  <si>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</si>
  <si>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</si>
  <si>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</si>
  <si>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</si>
  <si>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</si>
  <si>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</si>
  <si>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</si>
  <si>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</si>
  <si>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</si>
  <si>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</si>
  <si>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</si>
  <si>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</si>
  <si>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</si>
  <si>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</si>
  <si>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</si>
  <si>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</si>
  <si>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</si>
  <si>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</si>
  <si>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</si>
  <si>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</si>
  <si>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</si>
  <si>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</si>
  <si>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</si>
  <si>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</si>
  <si>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</si>
  <si>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</si>
  <si>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</si>
  <si>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</si>
  <si>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</si>
  <si>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</si>
  <si>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</si>
  <si>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</si>
  <si>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</si>
  <si>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</si>
  <si>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</si>
  <si>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</si>
  <si>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</si>
  <si>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</si>
  <si>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</si>
  <si>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</si>
  <si>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</si>
  <si>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</si>
  <si>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</si>
  <si>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</si>
  <si>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</si>
  <si>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</si>
  <si>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</si>
  <si>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</si>
  <si>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</si>
  <si>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</si>
  <si>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</si>
  <si>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</si>
  <si>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</si>
  <si>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</si>
  <si>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</si>
  <si>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</si>
  <si>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</si>
  <si>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</si>
  <si>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</si>
  <si>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</si>
  <si>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</si>
  <si>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</si>
  <si>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</si>
  <si>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</si>
  <si>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</si>
  <si>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</si>
  <si>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</si>
  <si>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</si>
  <si>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</si>
  <si>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</si>
  <si>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</si>
  <si>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</si>
  <si>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</si>
  <si>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</si>
  <si>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</si>
  <si>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</si>
  <si>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</si>
  <si>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</si>
  <si>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</si>
  <si>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</si>
  <si>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</si>
  <si>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</si>
  <si>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</si>
  <si>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</si>
  <si>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</si>
  <si>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</si>
  <si>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</si>
  <si>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</si>
  <si>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</si>
  <si>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</si>
  <si>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</si>
  <si>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</si>
  <si>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</si>
  <si>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</si>
  <si>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</si>
  <si>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</si>
  <si>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</si>
  <si>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</si>
  <si>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</si>
  <si>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</si>
  <si>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</si>
  <si>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</si>
  <si>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</si>
  <si>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</si>
  <si>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</si>
  <si>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</si>
  <si>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</si>
  <si>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</si>
  <si>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</si>
  <si>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</si>
  <si>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</si>
  <si>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</si>
  <si>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</si>
  <si>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</si>
  <si>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</si>
  <si>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</si>
  <si>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</si>
  <si>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</si>
  <si>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</si>
  <si>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</si>
  <si>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</si>
  <si>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</si>
  <si>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</si>
  <si>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</si>
  <si>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</si>
  <si>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</si>
  <si>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</si>
  <si>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</si>
  <si>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</si>
  <si>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</si>
  <si>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</si>
  <si>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</si>
  <si>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</si>
  <si>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</si>
  <si>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</si>
  <si>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</si>
  <si>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</si>
  <si>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</si>
  <si>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</si>
  <si>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</si>
  <si>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</si>
  <si>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</si>
  <si>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</si>
  <si>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</si>
  <si>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</si>
  <si>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</si>
  <si>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</si>
  <si>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</si>
  <si>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</si>
  <si>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</si>
  <si>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</si>
  <si>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</si>
  <si>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</si>
  <si>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</si>
  <si>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</si>
  <si>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</si>
  <si>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</si>
  <si>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</si>
  <si>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</si>
  <si>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</si>
  <si>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</si>
  <si>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</si>
  <si>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</si>
  <si>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</si>
  <si>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</si>
  <si>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</si>
  <si>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</si>
  <si>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</si>
  <si>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</si>
  <si>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</si>
  <si>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</si>
  <si>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</si>
  <si>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</si>
  <si>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</si>
  <si>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</si>
  <si>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</si>
  <si>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</si>
  <si>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</si>
  <si>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</si>
  <si>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</si>
  <si>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</si>
  <si>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</si>
  <si>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</si>
  <si>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</si>
  <si>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</si>
  <si>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</si>
  <si>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</si>
  <si>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</si>
  <si>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</si>
  <si>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</si>
  <si>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</si>
  <si>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</si>
  <si>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</si>
  <si>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</si>
  <si>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</si>
  <si>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</si>
  <si>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</si>
  <si>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</si>
  <si>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</si>
  <si>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</si>
  <si>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</si>
  <si>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</si>
  <si>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</si>
  <si>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</si>
  <si>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</si>
  <si>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</si>
  <si>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</si>
  <si>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</si>
  <si>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</si>
  <si>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</si>
  <si>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</si>
  <si>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</si>
  <si>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</si>
  <si>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</si>
  <si>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</si>
  <si>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</si>
  <si>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</si>
  <si>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</si>
  <si>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</si>
  <si>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</si>
  <si>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</si>
  <si>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</si>
  <si>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</si>
  <si>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</si>
  <si>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</si>
  <si>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</si>
  <si>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</si>
  <si>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</si>
  <si>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</si>
  <si>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</si>
  <si>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</si>
  <si>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</si>
  <si>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</si>
  <si>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</si>
  <si>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</si>
  <si>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</si>
  <si>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</si>
  <si>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</si>
  <si>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</si>
  <si>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</si>
  <si>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</si>
  <si>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</si>
  <si>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</si>
  <si>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</si>
  <si>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</si>
  <si>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</si>
  <si>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</si>
  <si>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</si>
  <si>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</si>
  <si>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</si>
  <si>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</si>
  <si>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</si>
  <si>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</si>
  <si>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</si>
  <si>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</si>
  <si>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</si>
  <si>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</si>
  <si>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</si>
  <si>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</si>
  <si>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</si>
  <si>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</si>
  <si>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</si>
  <si>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</si>
  <si>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</si>
  <si>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</si>
  <si>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</si>
  <si>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</si>
  <si>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</si>
  <si>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</si>
  <si>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</si>
  <si>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</si>
  <si>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</si>
  <si>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</si>
  <si>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</si>
  <si>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</si>
  <si>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</si>
  <si>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</si>
  <si>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</si>
  <si>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</si>
  <si>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</si>
  <si>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</si>
  <si>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</si>
  <si>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</si>
  <si>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</si>
  <si>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</si>
  <si>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</si>
  <si>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</si>
  <si>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</si>
  <si>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</si>
  <si>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</si>
  <si>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</si>
  <si>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</si>
  <si>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</si>
  <si>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</si>
  <si>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</si>
  <si>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</si>
  <si>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</si>
  <si>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</si>
  <si>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</si>
  <si>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</si>
  <si>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</si>
  <si>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</si>
  <si>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</si>
  <si>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</si>
  <si>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</si>
  <si>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</si>
  <si>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</si>
  <si>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</si>
  <si>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</si>
  <si>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</si>
  <si>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</si>
  <si>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</si>
  <si>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</si>
  <si>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</si>
  <si>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</si>
  <si>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</si>
  <si>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</si>
  <si>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</si>
  <si>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</si>
  <si>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</si>
  <si>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</si>
  <si>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</si>
  <si>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</si>
  <si>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</si>
  <si>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</si>
  <si>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</si>
  <si>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</si>
  <si>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</si>
  <si>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</si>
  <si>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</si>
  <si>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</si>
  <si>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</si>
  <si>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</si>
  <si>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</si>
  <si>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</si>
  <si>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</si>
  <si>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</si>
  <si>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</si>
  <si>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</si>
  <si>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</si>
  <si>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</si>
  <si>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</si>
  <si>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</si>
  <si>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</si>
  <si>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</si>
  <si>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</si>
  <si>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</si>
  <si>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</si>
  <si>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</si>
  <si>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</si>
  <si>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</si>
  <si>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</si>
  <si>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</si>
  <si>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</si>
  <si>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</si>
  <si>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</si>
  <si>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</si>
  <si>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</si>
  <si>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</si>
  <si>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</si>
  <si>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</si>
  <si>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</si>
  <si>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</si>
  <si>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</si>
  <si>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</si>
  <si>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</si>
  <si>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</si>
  <si>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</si>
  <si>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</si>
  <si>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</si>
  <si>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</si>
  <si>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</si>
  <si>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</si>
  <si>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</si>
  <si>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</si>
  <si>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</si>
  <si>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</si>
  <si>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</si>
  <si>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</si>
  <si>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</si>
  <si>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</si>
  <si>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</si>
  <si>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</si>
  <si>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</si>
  <si>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</si>
  <si>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</si>
  <si>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</si>
  <si>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</si>
  <si>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</si>
  <si>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</si>
  <si>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</si>
  <si>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</si>
  <si>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</si>
  <si>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</si>
  <si>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</si>
  <si>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</si>
  <si>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</si>
  <si>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</si>
  <si>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</si>
  <si>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</si>
  <si>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</si>
  <si>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</si>
  <si>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</si>
  <si>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</si>
  <si>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</si>
  <si>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</si>
  <si>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</si>
  <si>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</si>
  <si>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</si>
  <si>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</si>
  <si>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</si>
  <si>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</si>
  <si>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</si>
  <si>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</si>
  <si>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</si>
  <si>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</si>
  <si>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</si>
  <si>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</si>
  <si>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</si>
  <si>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</si>
  <si>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</si>
  <si>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</si>
  <si>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</si>
  <si>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</si>
  <si>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</si>
  <si>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</si>
  <si>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</si>
  <si>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</si>
  <si>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</si>
  <si>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</si>
  <si>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</si>
  <si>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</si>
  <si>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</si>
  <si>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</si>
  <si>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</si>
  <si>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</si>
  <si>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</si>
  <si>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</si>
  <si>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</si>
  <si>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</si>
  <si>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</si>
  <si>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</si>
  <si>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</si>
  <si>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</si>
  <si>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</si>
  <si>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</si>
  <si>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</si>
  <si>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</si>
  <si>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</si>
  <si>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</si>
  <si>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</si>
  <si>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</si>
  <si>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</si>
  <si>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</si>
  <si>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</si>
  <si>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</si>
  <si>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</si>
  <si>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</si>
  <si>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</si>
  <si>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</si>
  <si>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</si>
  <si>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</si>
  <si>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</si>
  <si>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</si>
  <si>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</si>
  <si>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</si>
  <si>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</si>
  <si>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</si>
  <si>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</si>
  <si>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</si>
  <si>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</si>
  <si>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</si>
  <si>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</si>
  <si>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</si>
  <si>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</si>
  <si>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</si>
  <si>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</si>
  <si>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</si>
  <si>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</si>
  <si>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</si>
  <si>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</si>
  <si>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</si>
  <si>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</si>
  <si>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</si>
  <si>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</si>
  <si>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</si>
  <si>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</si>
  <si>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</si>
  <si>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</si>
  <si>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</si>
  <si>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</si>
  <si>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</si>
  <si>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</si>
  <si>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</si>
  <si>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</si>
  <si>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</si>
  <si>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</si>
  <si>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</si>
  <si>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</si>
  <si>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</si>
  <si>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</si>
  <si>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</si>
  <si>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</si>
  <si>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</si>
  <si>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</si>
  <si>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</si>
  <si>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</si>
  <si>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</si>
  <si>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</si>
  <si>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</si>
  <si>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</si>
  <si>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</si>
  <si>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</si>
  <si>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</si>
  <si>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</si>
  <si>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</si>
  <si>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</si>
  <si>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</si>
  <si>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</si>
  <si>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</si>
  <si>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</si>
  <si>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</si>
  <si>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</si>
  <si>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</si>
  <si>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</si>
  <si>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</si>
  <si>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</si>
  <si>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</si>
  <si>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</si>
  <si>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</si>
  <si>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</si>
  <si>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</si>
  <si>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</si>
  <si>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</si>
  <si>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</si>
  <si>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</si>
  <si>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</si>
  <si>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</si>
  <si>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</si>
  <si>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</si>
  <si>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</si>
  <si>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</si>
  <si>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</si>
  <si>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</si>
  <si>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</si>
  <si>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</si>
  <si>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</si>
  <si>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</si>
  <si>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</si>
  <si>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</si>
  <si>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</si>
  <si>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</si>
  <si>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</si>
  <si>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</si>
  <si>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</si>
  <si>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</si>
  <si>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</si>
  <si>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</si>
  <si>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</si>
  <si>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</si>
  <si>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</si>
  <si>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</si>
  <si>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</si>
  <si>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</si>
  <si>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</si>
  <si>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</si>
  <si>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</si>
  <si>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</si>
  <si>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</si>
  <si>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</si>
  <si>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</si>
  <si>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</si>
  <si>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</si>
  <si>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</si>
  <si>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</si>
  <si>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</si>
  <si>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</si>
  <si>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</si>
  <si>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</si>
  <si>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</si>
  <si>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</si>
  <si>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</si>
  <si>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</si>
  <si>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</si>
  <si>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</si>
  <si>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</si>
  <si>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</si>
  <si>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</si>
  <si>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</si>
  <si>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</si>
  <si>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</si>
  <si>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</si>
  <si>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</si>
  <si>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</si>
  <si>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</si>
  <si>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</si>
  <si>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</si>
  <si>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</si>
  <si>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</si>
  <si>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</si>
  <si>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</si>
  <si>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</si>
  <si>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</si>
  <si>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</si>
  <si>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</si>
  <si>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</si>
  <si>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</si>
  <si>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</si>
  <si>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</si>
  <si>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</si>
  <si>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</si>
  <si>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</si>
  <si>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</si>
  <si>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</si>
  <si>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</si>
  <si>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</si>
  <si>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</si>
  <si>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</si>
  <si>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</si>
  <si>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</si>
  <si>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</si>
  <si>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</si>
  <si>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</si>
  <si>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</si>
  <si>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</si>
  <si>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</si>
  <si>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</si>
  <si>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</si>
  <si>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</si>
  <si>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</si>
  <si>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</si>
  <si>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</si>
  <si>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</si>
  <si>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</si>
  <si>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</si>
  <si>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</si>
  <si>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</si>
  <si>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</si>
  <si>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</si>
  <si>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</si>
  <si>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</si>
  <si>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</si>
  <si>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</si>
  <si>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</si>
  <si>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</si>
  <si>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</si>
  <si>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</si>
  <si>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</si>
  <si>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</si>
  <si>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</si>
  <si>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</si>
  <si>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</si>
  <si>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</si>
  <si>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</si>
  <si>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</si>
  <si>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</si>
  <si>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</si>
  <si>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</si>
  <si>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</si>
  <si>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</si>
  <si>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</si>
  <si>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</si>
  <si>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</si>
  <si>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</si>
  <si>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</si>
  <si>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</si>
  <si>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</si>
  <si>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</si>
  <si>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</si>
  <si>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</si>
  <si>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</si>
  <si>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</si>
  <si>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</si>
  <si>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</si>
  <si>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</si>
  <si>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</si>
  <si>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</si>
  <si>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</si>
  <si>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</si>
  <si>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</si>
  <si>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</si>
  <si>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</si>
  <si>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</si>
  <si>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</si>
  <si>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</si>
  <si>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</si>
  <si>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</si>
  <si>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</si>
  <si>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</si>
  <si>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</si>
  <si>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</si>
  <si>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</si>
  <si>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</si>
  <si>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</si>
  <si>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</si>
  <si>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</si>
  <si>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</si>
  <si>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</si>
  <si>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</si>
  <si>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</si>
  <si>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</si>
  <si>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</si>
  <si>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</si>
  <si>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</si>
  <si>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</si>
  <si>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</si>
  <si>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</si>
  <si>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</si>
  <si>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</si>
  <si>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</si>
  <si>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</si>
  <si>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</si>
  <si>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</si>
  <si>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</si>
  <si>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</si>
  <si>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</si>
  <si>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</si>
  <si>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</si>
  <si>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</si>
  <si>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</si>
  <si>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</si>
  <si>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</si>
  <si>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</si>
  <si>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</si>
  <si>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</si>
  <si>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</si>
  <si>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</si>
  <si>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</si>
  <si>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</si>
  <si>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</si>
  <si>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</si>
  <si>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</si>
  <si>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</si>
  <si>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</si>
  <si>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</si>
  <si>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</si>
  <si>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</si>
  <si>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</si>
  <si>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</si>
  <si>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</si>
  <si>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</si>
  <si>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</si>
  <si>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</si>
  <si>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</si>
  <si>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</si>
  <si>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</si>
  <si>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</si>
  <si>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</si>
  <si>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</si>
  <si>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</si>
  <si>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</si>
  <si>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</si>
  <si>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</si>
  <si>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</si>
  <si>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</si>
  <si>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</si>
  <si>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</si>
  <si>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</si>
  <si>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</si>
  <si>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</si>
  <si>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</si>
  <si>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</si>
  <si>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</si>
  <si>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</si>
  <si>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</si>
  <si>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</si>
  <si>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</si>
  <si>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</si>
  <si>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</si>
  <si>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</si>
  <si>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</si>
  <si>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</si>
  <si>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</si>
  <si>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</si>
  <si>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</si>
  <si>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</si>
  <si>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</si>
  <si>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</si>
  <si>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</si>
  <si>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</si>
  <si>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</si>
  <si>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</si>
  <si>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</si>
  <si>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</si>
  <si>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</si>
  <si>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</si>
  <si>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</si>
  <si>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</si>
  <si>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</si>
  <si>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</si>
  <si>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</si>
  <si>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</si>
  <si>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</si>
  <si>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</si>
  <si>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</si>
  <si>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</si>
  <si>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</si>
  <si>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</si>
  <si>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</si>
  <si>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</si>
  <si>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</si>
  <si>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</si>
  <si>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</si>
  <si>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</si>
  <si>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</si>
  <si>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</si>
  <si>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</si>
  <si>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</si>
  <si>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</si>
  <si>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</si>
  <si>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</si>
  <si>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</si>
  <si>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</si>
  <si>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</si>
  <si>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</si>
  <si>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</si>
  <si>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</si>
  <si>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</si>
  <si>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</si>
  <si>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</si>
  <si>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</si>
  <si>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</si>
  <si>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</si>
  <si>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</si>
  <si>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</si>
  <si>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</si>
  <si>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</si>
  <si>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</si>
  <si>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</si>
  <si>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</si>
  <si>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</si>
  <si>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</si>
  <si>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</si>
  <si>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</si>
  <si>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</si>
  <si>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</si>
  <si>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</si>
  <si>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</si>
  <si>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</si>
  <si>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</si>
  <si>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</si>
  <si>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</si>
  <si>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</si>
  <si>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</si>
  <si>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</si>
  <si>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</si>
  <si>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</si>
  <si>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</si>
  <si>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</si>
  <si>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</si>
  <si>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</si>
  <si>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</si>
  <si>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</si>
  <si>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</si>
  <si>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</si>
  <si>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</si>
  <si>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</si>
  <si>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</si>
  <si>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</si>
  <si>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</si>
  <si>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</si>
  <si>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</si>
  <si>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</si>
  <si>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</si>
  <si>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</si>
  <si>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</si>
  <si>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</si>
  <si>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</si>
  <si>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</si>
  <si>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</si>
  <si>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</si>
  <si>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</si>
  <si>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</si>
  <si>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</si>
  <si>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</si>
  <si>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</si>
  <si>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</si>
  <si>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</si>
  <si>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</si>
  <si>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</si>
  <si>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</si>
  <si>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</si>
  <si>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</si>
  <si>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</si>
  <si>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</si>
  <si>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</si>
  <si>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</si>
  <si>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</si>
  <si>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</si>
  <si>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</si>
  <si>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</si>
  <si>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</si>
  <si>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</si>
  <si>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</si>
  <si>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</si>
  <si>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</si>
  <si>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</si>
  <si>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</si>
  <si>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</si>
  <si>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</si>
  <si>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</si>
  <si>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</si>
  <si>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</si>
  <si>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</si>
  <si>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</si>
  <si>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</si>
  <si>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</si>
  <si>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</si>
  <si>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</si>
  <si>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</si>
  <si>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</si>
  <si>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</si>
  <si>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</si>
  <si>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</si>
  <si>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</si>
  <si>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</si>
  <si>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</si>
  <si>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</si>
  <si>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</si>
  <si>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</si>
  <si>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</si>
  <si>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</si>
  <si>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</si>
  <si>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</si>
  <si>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</si>
  <si>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</si>
  <si>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</si>
  <si>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</si>
  <si>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</si>
  <si>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</si>
  <si>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</si>
  <si>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</si>
  <si>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</si>
  <si>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</si>
  <si>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</si>
  <si>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</si>
  <si>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</si>
  <si>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</si>
  <si>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</si>
  <si>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</si>
  <si>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</si>
  <si>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</si>
  <si>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</si>
  <si>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</si>
  <si>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</si>
  <si>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</si>
  <si>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</si>
  <si>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</si>
  <si>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</si>
  <si>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</si>
  <si>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</si>
  <si>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</si>
  <si>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</si>
  <si>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</si>
  <si>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</si>
  <si>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</si>
  <si>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</si>
  <si>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</si>
  <si>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</si>
  <si>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</si>
  <si>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</si>
  <si>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</si>
  <si>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</si>
  <si>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</si>
  <si>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</si>
  <si>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</si>
  <si>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</si>
  <si>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</si>
  <si>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</si>
  <si>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</si>
  <si>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</si>
  <si>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</si>
  <si>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</si>
  <si>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</si>
  <si>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</si>
  <si>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</si>
  <si>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</si>
  <si>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</si>
  <si>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</si>
  <si>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</si>
  <si>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</si>
  <si>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</si>
  <si>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</si>
  <si>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</si>
  <si>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</si>
  <si>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</si>
  <si>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</si>
  <si>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</si>
  <si>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</si>
  <si>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</si>
  <si>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</si>
  <si>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</si>
  <si>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</si>
  <si>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</si>
  <si>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</si>
  <si>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</si>
  <si>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</si>
  <si>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</si>
  <si>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</si>
  <si>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</si>
  <si>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</si>
  <si>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</si>
  <si>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</si>
  <si>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</si>
  <si>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</si>
  <si>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</si>
  <si>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</si>
  <si>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</si>
  <si>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</si>
  <si>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</si>
  <si>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</si>
  <si>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</si>
  <si>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</si>
  <si>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</si>
  <si>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</si>
  <si>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</si>
  <si>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</si>
  <si>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</si>
  <si>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</si>
  <si>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</si>
  <si>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</si>
  <si>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</si>
  <si>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</si>
  <si>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</si>
  <si>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</si>
  <si>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</si>
  <si>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</si>
  <si>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</si>
  <si>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</si>
  <si>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</si>
  <si>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</si>
  <si>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</si>
  <si>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</si>
  <si>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</si>
  <si>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</si>
  <si>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</si>
  <si>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</si>
  <si>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</si>
  <si>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</si>
  <si>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</si>
  <si>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</si>
  <si>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</si>
  <si>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</si>
  <si>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</si>
  <si>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</si>
  <si>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</si>
  <si>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</si>
  <si>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</si>
  <si>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</si>
  <si>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</si>
  <si>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</si>
  <si>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</si>
  <si>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</si>
  <si>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</si>
  <si>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</si>
  <si>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</si>
  <si>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</si>
  <si>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</si>
  <si>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</si>
  <si>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</si>
  <si>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</si>
  <si>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</si>
  <si>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</si>
  <si>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</si>
  <si>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</si>
  <si>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</si>
  <si>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</si>
  <si>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</si>
  <si>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</si>
  <si>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</si>
  <si>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</si>
  <si>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</si>
  <si>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</si>
  <si>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</si>
  <si>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</si>
  <si>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</si>
  <si>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</si>
  <si>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</si>
  <si>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</si>
  <si>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</si>
  <si>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</si>
  <si>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</si>
  <si>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</si>
  <si>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</si>
  <si>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</si>
  <si>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</si>
  <si>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</si>
  <si>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</si>
  <si>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</si>
  <si>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</si>
  <si>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</si>
  <si>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</si>
  <si>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</si>
  <si>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</si>
  <si>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</si>
  <si>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</si>
  <si>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</si>
  <si>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</si>
  <si>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</si>
  <si>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</si>
  <si>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</si>
  <si>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</si>
  <si>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</si>
  <si>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</si>
  <si>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</si>
  <si>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</si>
  <si>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</si>
  <si>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</si>
  <si>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</si>
  <si>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</si>
  <si>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</si>
  <si>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</si>
  <si>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</si>
  <si>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</si>
  <si>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</si>
  <si>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</si>
  <si>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</si>
  <si>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</si>
  <si>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</si>
  <si>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</si>
  <si>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</si>
  <si>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</si>
  <si>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</si>
  <si>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</si>
  <si>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</si>
  <si>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</si>
  <si>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</si>
  <si>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</si>
  <si>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</si>
  <si>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</si>
  <si>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</si>
  <si>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</si>
  <si>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</si>
  <si>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</si>
  <si>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</si>
  <si>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</si>
  <si>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</si>
  <si>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</si>
  <si>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</si>
  <si>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</si>
  <si>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</si>
  <si>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</si>
  <si>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</si>
  <si>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</si>
  <si>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</si>
  <si>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</si>
  <si>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</si>
  <si>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</si>
  <si>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</si>
  <si>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</si>
  <si>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</si>
  <si>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</si>
  <si>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</si>
  <si>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</si>
  <si>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</si>
  <si>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</si>
  <si>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</si>
  <si>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</si>
  <si>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</si>
  <si>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</si>
  <si>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</si>
  <si>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</si>
  <si>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</si>
  <si>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</si>
  <si>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</si>
  <si>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</si>
  <si>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</si>
  <si>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</si>
  <si>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</si>
  <si>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</si>
  <si>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</si>
  <si>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</si>
  <si>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</si>
  <si>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</si>
  <si>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</si>
  <si>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</si>
  <si>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</si>
  <si>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</si>
  <si>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</si>
  <si>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</si>
  <si>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</si>
  <si>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</si>
  <si>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</si>
  <si>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</si>
  <si>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</si>
  <si>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</si>
  <si>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</si>
  <si>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</si>
  <si>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</si>
  <si>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</si>
  <si>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</si>
  <si>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</si>
  <si>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</si>
  <si>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</si>
  <si>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</si>
  <si>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</si>
  <si>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</si>
  <si>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</si>
  <si>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</si>
  <si>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</si>
  <si>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</si>
  <si>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</si>
  <si>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</si>
  <si>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</si>
  <si>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</si>
  <si>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</si>
  <si>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</si>
  <si>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</si>
  <si>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</si>
  <si>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</si>
  <si>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</si>
  <si>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</si>
  <si>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</si>
  <si>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</si>
  <si>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</si>
  <si>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</si>
  <si>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</si>
  <si>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</si>
  <si>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</si>
  <si>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</si>
  <si>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</si>
  <si>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</si>
  <si>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</si>
  <si>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</si>
  <si>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</si>
  <si>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</si>
  <si>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</si>
  <si>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</si>
  <si>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</si>
  <si>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45mins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</si>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</sst>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4" totalsRowShown="0" headerRowDxfId="157" dataDxfId="156" headerRowBorderDxfId="154" tableBorderDxfId="155" totalsRowBorderDxfId="153">
  <autoFilter ref="A1:CJ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273.08853194444237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45936.036957870368</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45936.036957870368</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45936.036957870368</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45936.036957870368</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45936.036957870368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45936.036957870368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45936.036957870368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45936.036957870368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45936.036957870368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45936.036957870368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45936.036957870368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45936.036957870368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45936.036957870368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45936.036957870368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45936.036957870368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45936.036957870368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45936.036957870368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45936.036957870368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45936.036957870368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45936.036957870368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45936.036957870368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45936.036957870368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45936.036957870368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45936.036957870368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45936.036957870368</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4"/>
  <sheetViews>
    <sheetView workbookViewId="0">
      <selection activeCell="A10" sqref="A10:X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244.3851754629577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129.3098745370371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111.03711990740703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0.60483981481229421</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0.2145041666663019</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0.11707361110893544</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5.242083332996117E-2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45936.036957870368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45936.036957870368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45936.036957870368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45936.036957870368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45936.036957870368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45936.036957870368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45936.036957870368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45936.036957870368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45936.036957870368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45936.036957870368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45936.036957870368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45936.036957870368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45936.036957870368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45936.036957870368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45936.036957870368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45936.036957870368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45936.036957870368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45936.036957870368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45936.036957870368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45936.036957870368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45936.036957870368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45936.036957870368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45936.036957870368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45936.036957870368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45936.036957870368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45936.036957870368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45936.036957870368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45936.036957870368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45936.036957870368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45936.036957870368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45936.036957870368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45936.036957870368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45936.036957870368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45936.036957870368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45936.036957870368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45936.036957870368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45936.036957870368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45936.036957870368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45936.036957870368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45936.036957870368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45936.036957870368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45936.036957870368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45936.036957870368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45936.036957870368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45936.036957870368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45936.036957870368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45936.036957870368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45936.036957870368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45936.036957870368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45936.036957870368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45936.036957870368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45936.036957870368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45936.036957870368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45936.036957870368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45936.036957870368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45936.036957870368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45936.036957870368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45936.036957870368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45936.036957870368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45936.036957870368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45936.036957870368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45936.036957870368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45936.036957870368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45936.036957870368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45936.036957870368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45936.036957870368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45936.036957870368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45936.036957870368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45936.036957870368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45936.036957870368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45936.036957870368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45936.036957870368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45936.036957870368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45936.036957870368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45936.036957870368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45936.036957870368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45936.036957870368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45936.036957870368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45936.036957870368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45936.036957870368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45936.036957870368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45936.036957870368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45936.036957870368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45936.036957870368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45936.036957870368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45936.036957870368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45936.036957870368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45936.036957870368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45936.036957870368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45936.036957870368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45936.036957870368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45936.036957870368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45936.036957870368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45936.036957870368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45936.036957870368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45936.036957870368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45936.036957870368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45936.036957870368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45936.036957870368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45936.036957870368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45936.036957870368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45936.036957870368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45936.036957870368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45936.036957870368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45936.036957870368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45936.036957870368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45936.036957870368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45936.036957870368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45936.036957870368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45936.036957870368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45936.036957870368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45936.036957870368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45936.036957870368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45936.036957870368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45936.036957870368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45936.036957870368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45936.036957870368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45936.036957870368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45936.036957870368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45936.036957870368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45936.036957870368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45936.036957870368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45936.036957870368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45936.036957870368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45936.036957870368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45936.036957870368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45936.036957870368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45936.036957870368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45936.036957870368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45936.036957870368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45936.036957870368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45936.036957870368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45936.036957870368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45936.036957870368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45936.036957870368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45936.036957870368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45936.036957870368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45936.036957870368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45936.036957870368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45936.036957870368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45936.036957870368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45936.036957870368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45936.036957870368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45936.036957870368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45936.036957870368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45936.036957870368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45936.036957870368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45936.036957870368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45936.036957870368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45936.036957870368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45936.036957870368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45936.036957870368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45936.036957870368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45936.036957870368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45936.036957870368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45936.036957870368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45936.036957870368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45936.036957870368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45936.036957870368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45936.036957870368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45936.036957870368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45936.036957870368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45936.036957870368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45936.036957870368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45936.036957870368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45936.036957870368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45936.036957870368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45936.036957870368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45936.036957870368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45936.036957870368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45936.036957870368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45936.036957870368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45936.036957870368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45936.036957870368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45936.036957870368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45936.036957870368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45936.036957870368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45936.036957870368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45936.036957870368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45936.036957870368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45936.036957870368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45936.036957870368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45936.036957870368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45936.036957870368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45936.036957870368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45936.036957870368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45936.036957870368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45936.036957870368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45936.036957870368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45936.036957870368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45936.036957870368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45936.036957870368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45936.036957870368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45936.036957870368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45936.036957870368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45936.036957870368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45936.036957870368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45936.036957870368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45936.036957870368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45936.036957870368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45936.036957870368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45936.036957870368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45936.036957870368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45936.036957870368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45936.036957870368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45936.036957870368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45936.036957870368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45936.036957870368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45936.036957870368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45936.036957870368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45936.036957870368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45936.036957870368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45936.036957870368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45936.036957870368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45936.036957870368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45936.036957870368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45936.036957870368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45936.036957870368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45936.036957870368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45936.036957870368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45936.036957870368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45936.036957870368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45936.036957870368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45936.036957870368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45936.036957870368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45936.036957870368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45936.036957870368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45936.036957870368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45936.036957870368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45936.036957870368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45936.036957870368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45936.036957870368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45936.036957870368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45936.036957870368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45936.036957870368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45936.036957870368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45936.036957870368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45936.036957870368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45936.036957870368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45936.036957870368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45936.036957870368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45936.036957870368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45936.036957870368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45936.036957870368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45936.036957870368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45936.036957870368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45936.036957870368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45936.036957870368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45936.036957870368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45936.036957870368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45936.036957870368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45936.036957870368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45936.036957870368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45936.036957870368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45936.036957870368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45936.036957870368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45936.036957870368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45936.036957870368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45936.036957870368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45936.036957870368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45936.036957870368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45936.036957870368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45936.036957870368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45936.036957870368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45936.036957870368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45936.036957870368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45936.036957870368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45936.036957870368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45936.036957870368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45936.036957870368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45936.036957870368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45936.036957870368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45936.036957870368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45936.036957870368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45936.036957870368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sheetData>
  <dataValidations count="2">
    <dataValidation allowBlank="1" showInputMessage="1" showErrorMessage="1" sqref="E1" xr:uid="{4D935161-CDD3-4592-B877-3FB59C99E142}"/>
    <dataValidation type="list" allowBlank="1" showInputMessage="1" showErrorMessage="1" sqref="E3:E2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45936.036957870368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45936.036957870368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45936.036957870368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45936.036957870368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45936.036957870368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45936.036957870368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45936.036957870368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45936.036957870368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45936.036957870368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45936.036957870368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45936.036957870368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45936.036957870368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45936.036957870368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45936.036957870368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45936.036957870368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45936.036957870368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45936.036957870368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45936.036957870368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45936.036957870368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45936.036957870368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45936.036957870368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45936.036957870368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45936.036957870368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45936.036957870368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45936.036957870368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45936.036957870368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45936.036957870368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45936.036957870368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45936.036957870368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45936.036957870368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45936.036957870368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45936.036957870368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45936.036957870368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45936.036957870368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45936.036957870368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45936.036957870368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45936.036957870368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45936.036957870368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45936.036957870368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45936.036957870368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45936.036957870368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45936.036957870368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45936.036957870368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45936.036957870368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45936.036957870368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45936.036957870368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45936.036957870368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45936.036957870368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45936.036957870368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45936.036957870368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45936.036957870368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45936.036957870368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45936.036957870368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45936.036957870368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45936.036957870368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45936.036957870368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45936.036957870368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45936.036957870368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45936.036957870368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45936.036957870368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45936.036957870368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45936.036957870368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45936.036957870368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45936.036957870368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45936.036957870368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45936.036957870368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45936.036957870368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45936.036957870368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45936.036957870368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45936.036957870368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45936.036957870368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45936.036957870368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45936.036957870368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45936.036957870368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45936.036957870368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45936.036957870368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45936.036957870368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45936.036957870368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45936.036957870368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45936.036957870368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45936.036957870368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45936.036957870368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45936.036957870368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45936.036957870368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45936.036957870368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45936.036957870368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45936.036957870368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45936.036957870368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45936.036957870368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45936.036957870368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45936.036957870368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45936.036957870368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45936.036957870368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45936.036957870368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45936.036957870368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45936.036957870368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45936.036957870368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45936.036957870368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45936.036957870368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45936.036957870368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45936.036957870368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45936.036957870368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45936.036957870368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45936.036957870368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45936.036957870368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45936.036957870368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45936.036957870368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45936.036957870368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45936.036957870368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45936.036957870368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45936.036957870368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45936.036957870368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45936.036957870368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45936.036957870368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45936.036957870368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45936.036957870368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45936.036957870368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45936.036957870368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45936.036957870368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45936.036957870368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45936.036957870368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45936.036957870368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45936.036957870368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45936.036957870368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45936.036957870368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45936.036957870368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45936.036957870368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45936.036957870368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45936.036957870368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45936.036957870368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45936.036957870368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45936.036957870368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45936.036957870368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45936.036957870368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45936.036957870368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45936.036957870368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45936.036957870368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45936.036957870368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45936.036957870368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45936.036957870368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45936.036957870368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45936.036957870368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45936.036957870368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45936.036957870368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45936.036957870368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45936.036957870368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45936.036957870368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45936.036957870368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45936.036957870368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45936.036957870368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45936.036957870368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45936.036957870368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45936.036957870368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45936.036957870368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45936.036957870368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45936.036957870368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45936.036957870368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45936.036957870368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45936.036957870368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45936.036957870368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45936.036957870368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45936.036957870368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45936.036957870368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45936.036957870368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45936.036957870368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45936.036957870368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45936.036957870368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45936.036957870368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45936.036957870368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45936.036957870368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45936.036957870368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45936.036957870368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45936.036957870368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45936.036957870368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45936.036957870368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45936.036957870368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45936.036957870368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45936.036957870368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45936.036957870368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45936.036957870368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45936.036957870368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45936.036957870368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45936.036957870368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45936.036957870368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45936.036957870368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45936.036957870368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45936.036957870368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45936.036957870368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45936.036957870368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45936.036957870368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45936.036957870368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45936.036957870368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45936.036957870368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45936.036957870368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45936.036957870368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45936.036957870368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45936.036957870368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45936.036957870368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45936.036957870368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45936.036957870368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45936.036957870368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45936.036957870368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45936.036957870368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45936.036957870368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45936.036957870368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45936.036957870368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45936.036957870368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45936.036957870368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45936.036957870368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45936.036957870368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45936.036957870368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45936.036957870368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45936.036957870368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45936.036957870368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45936.036957870368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45936.036957870368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45936.036957870368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45936.036957870368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45936.036957870368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45936.036957870368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45936.036957870368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45936.036957870368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45936.036957870368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45936.036957870368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45936.036957870368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45936.036957870368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45936.036957870368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45936.036957870368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45936.036957870368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45936.036957870368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45936.036957870368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45936.036957870368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45936.036957870368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45936.036957870368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45936.036957870368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45936.036957870368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45936.036957870368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45936.036957870368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45936.036957870368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45936.036957870368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45936.036957870368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45936.036957870368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45936.036957870368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45936.036957870368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45936.036957870368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45936.036957870368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45936.036957870368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45936.036957870368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45936.036957870368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45936.036957870368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45936.036957870368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45936.036957870368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45936.036957870368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45936.036957870368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45936.036957870368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45936.036957870368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45936.036957870368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45936.036957870368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45936.036957870368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45936.036957870368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45936.036957870368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45936.036957870368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45936.036957870368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45936.036957870368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45936.036957870368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45936.036957870368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45936.036957870368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45936.036957870368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45936.036957870368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45936.036957870368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45936.036957870368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45936.036957870368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45936.036957870368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45936.036957870368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45936.036957870368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45936.036957870368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45936.036957870368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45936.036957870368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45936.036957870368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45936.036957870368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45936.036957870368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45936.036957870368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45936.036957870368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45936.036957870368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45936.036957870368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45936.036957870368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45936.036957870368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45936.036957870368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45936.036957870368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45936.036957870368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45936.036957870368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45936.036957870368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45936.036957870368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45936.036957870368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45936.036957870368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45936.036957870368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45936.036957870368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45936.036957870368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45936.036957870368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45936.036957870368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45936.036957870368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45936.036957870368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45936.036957870368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45936.036957870368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45936.036957870368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45936.036957870368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45936.036957870368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45936.036957870368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45936.036957870368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45936.036957870368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45936.036957870368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45936.036957870368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45936.036957870368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45936.036957870368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45936.036957870368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45936.036957870368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45936.036957870368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45936.036957870368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45936.036957870368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45936.036957870368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45936.036957870368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45936.036957870368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45936.036957870368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45936.036957870368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45936.036957870368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45936.036957870368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45936.036957870368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45936.036957870368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45936.036957870368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45936.036957870368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45936.036957870368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45936.036957870368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45936.036957870368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45936.036957870368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45936.036957870368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45936.036957870368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45936.036957870368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45936.036957870368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45936.036957870368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45936.036957870368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45936.036957870368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45936.036957870368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45936.036957870368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45936.036957870368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45936.036957870368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45936.036957870368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45936.036957870368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45936.036957870368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45936.036957870368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45936.036957870368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45936.036957870368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45936.036957870368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45936.036957870368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45936.036957870368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45936.036957870368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45936.036957870368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45936.036957870368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45936.036957870368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45936.036957870368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45936.036957870368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45936.036957870368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45936.036957870368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45936.036957870368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45936.036957870368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45936.036957870368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45936.036957870368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45936.036957870368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45936.036957870368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45936.036957870368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45936.036957870368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45936.036957870368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45936.036957870368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45936.036957870368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45936.036957870368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45936.036957870368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45936.036957870368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45936.036957870368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45936.036957870368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45936.036957870368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45936.036957870368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45936.036957870368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45936.036957870368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45936.036957870368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45936.036957870368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45936.036957870368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45936.036957870368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45936.036957870368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45936.036957870368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45936.036957870368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45936.036957870368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45936.036957870368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45936.036957870368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45936.036957870368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45936.036957870368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45936.036957870368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45936.036957870368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45936.036957870368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45936.036957870368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45936.036957870368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45936.036957870368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45936.036957870368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45936.036957870368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45936.036957870368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45936.036957870368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45936.036957870368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45936.036957870368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45936.036957870368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45936.036957870368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45936.036957870368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45936.036957870368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45936.036957870368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45936.036957870368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45936.036957870368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45936.036957870368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45936.036957870368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45936.036957870368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45936.036957870368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45936.036957870368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45936.036957870368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45936.036957870368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45936.036957870368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45936.036957870368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45936.036957870368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45936.036957870368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45936.036957870368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45936.036957870368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45936.036957870368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45936.036957870368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45936.036957870368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45936.036957870368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45936.036957870368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45936.036957870368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45936.036957870368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45936.036957870368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45936.036957870368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45936.036957870368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45936.036957870368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45936.036957870368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45936.036957870368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45936.036957870368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45936.036957870368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45936.036957870368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45936.036957870368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45936.036957870368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45936.036957870368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45936.036957870368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45936.036957870368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45936.036957870368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45936.036957870368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45936.036957870368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45936.036957870368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45936.036957870368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45936.036957870368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45936.036957870368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45936.036957870368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45936.036957870368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45936.036957870368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45936.036957870368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45936.036957870368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45936.036957870368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45936.036957870368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45936.036957870368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45936.036957870368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45936.036957870368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45936.036957870368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45936.036957870368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45936.036957870368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45936.036957870368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45936.036957870368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45936.036957870368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45936.036957870368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45936.036957870368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45936.036957870368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45936.036957870368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45936.036957870368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45936.036957870368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45936.036957870368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45936.036957870368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45936.036957870368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45936.036957870368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45936.036957870368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45936.036957870368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45936.036957870368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45936.036957870368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45936.036957870368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45936.036957870368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45936.036957870368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45936.036957870368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45936.036957870368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45936.036957870368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45936.036957870368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45936.036957870368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45936.036957870368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45936.036957870368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45936.036957870368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45936.036957870368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45936.036957870368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45936.036957870368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45936.036957870368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45936.036957870368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45936.036957870368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45936.036957870368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45936.036957870368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45936.036957870368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45936.036957870368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45936.036957870368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45936.036957870368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45936.036957870368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45936.036957870368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45936.036957870368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45936.036957870368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45936.036957870368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45936.036957870368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45936.036957870368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45936.036957870368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45936.036957870368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45936.036957870368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45936.036957870368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45936.036957870368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45936.036957870368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45936.036957870368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45936.036957870368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45936.036957870368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45936.036957870368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45936.036957870368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45936.036957870368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45936.036957870368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45936.036957870368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45936.036957870368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45936.036957870368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45936.036957870368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45936.036957870368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45936.036957870368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45936.036957870368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45936.036957870368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45936.036957870368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45936.036957870368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45936.036957870368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45936.036957870368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45936.036957870368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45936.036957870368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45936.036957870368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45936.036957870368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45936.036957870368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45936.036957870368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45936.036957870368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45936.036957870368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45936.036957870368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45936.036957870368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45936.036957870368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45936.036957870368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45936.036957870368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45936.036957870368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45936.036957870368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45936.036957870368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45936.036957870368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45936.036957870368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45936.036957870368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45936.036957870368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45936.036957870368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45936.036957870368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45936.036957870368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45936.036957870368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45936.036957870368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45936.036957870368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45936.036957870368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45936.036957870368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45936.036957870368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45936.036957870368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45936.036957870368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45936.036957870368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45936.036957870368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45936.036957870368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45936.036957870368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45936.036957870368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45936.036957870368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45936.036957870368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45936.036957870368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45936.036957870368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45936.036957870368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45936.036957870368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45936.036957870368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45936.036957870368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45936.036957870368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45936.036957870368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45936.036957870368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45936.036957870368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45936.036957870368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45936.036957870368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45936.036957870368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45936.036957870368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45936.036957870368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45936.036957870368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45936.036957870368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45936.036957870368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45936.036957870368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45936.036957870368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45936.036957870368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45936.036957870368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45936.036957870368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45936.036957870368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45936.036957870368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45936.036957870368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45936.036957870368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45936.036957870368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45936.036957870368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45936.036957870368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45936.036957870368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45936.036957870368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45936.036957870368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45936.036957870368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45936.036957870368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45936.036957870368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45936.036957870368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45936.036957870368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45936.036957870368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45936.036957870368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45936.036957870368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45936.036957870368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45936.036957870368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45936.036957870368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45936.036957870368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45936.036957870368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45936.036957870368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45936.036957870368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45936.036957870368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45936.036957870368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45936.036957870368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45936.036957870368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45936.036957870368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45936.036957870368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45936.036957870368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45936.036957870368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45936.036957870368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45936.036957870368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45936.036957870368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45936.036957870368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45936.036957870368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45936.036957870368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45936.036957870368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45936.036957870368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45936.036957870368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45936.036957870368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45936.036957870368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45936.036957870368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45936.036957870368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45936.036957870368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45936.036957870368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45936.036957870368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45936.036957870368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45936.036957870368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45936.036957870368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45936.036957870368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45936.036957870368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45936.036957870368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45936.036957870368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45936.036957870368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45936.036957870368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45936.036957870368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45936.036957870368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45936.036957870368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45936.036957870368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45936.036957870368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45936.036957870368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45936.036957870368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45936.036957870368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45936.036957870368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45936.036957870368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45936.036957870368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45936.036957870368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45936.036957870368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45936.036957870368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45936.036957870368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45936.036957870368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45936.036957870368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45936.036957870368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45936.036957870368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45936.036957870368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45936.036957870368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45936.036957870368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45936.036957870368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45936.036957870368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45936.036957870368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45936.036957870368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45936.036957870368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45936.036957870368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45936.036957870368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45936.036957870368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45936.036957870368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45936.036957870368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45936.036957870368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45936.036957870368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45936.036957870368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45936.036957870368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45936.036957870368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45936.036957870368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45936.036957870368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45936.036957870368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45936.036957870368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45936.036957870368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45936.036957870368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45936.036957870368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45936.036957870368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45936.036957870368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45936.036957870368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45936.036957870368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45936.036957870368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45936.036957870368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45936.036957870368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45936.036957870368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45936.036957870368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45936.036957870368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45936.036957870368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45936.036957870368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45936.036957870368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45936.036957870368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45936.036957870368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45936.036957870368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45936.036957870368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45936.036957870368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45936.036957870368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45936.036957870368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45936.036957870368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45936.036957870368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45936.036957870368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45936.036957870368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45936.036957870368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45936.036957870368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45936.036957870368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45936.036957870368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45936.036957870368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45936.036957870368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45936.036957870368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45936.036957870368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45936.036957870368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45936.036957870368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45936.036957870368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45936.036957870368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45936.036957870368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45936.036957870368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45936.036957870368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45936.036957870368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45936.036957870368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45936.036957870368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45936.036957870368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45936.036957870368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45936.036957870368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45936.036957870368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45936.036957870368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45936.036957870368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45936.036957870368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45936.036957870368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45936.036957870368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45936.036957870368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45936.036957870368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45936.036957870368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45936.036957870368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45936.036957870368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45936.036957870368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45936.036957870368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45936.036957870368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45936.036957870368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45936.036957870368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45936.036957870368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45936.036957870368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45936.036957870368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45936.036957870368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45936.036957870368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45936.036957870368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45936.036957870368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45936.036957870368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45936.036957870368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45936.036957870368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45936.036957870368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45936.036957870368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45936.036957870368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45936.036957870368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45936.036957870368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45936.036957870368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45936.036957870368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45936.036957870368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45936.036957870368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45936.036957870368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45936.036957870368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45936.036957870368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45936.036957870368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45936.036957870368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45936.036957870368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45936.036957870368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45936.036957870368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45936.036957870368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45936.036957870368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45936.036957870368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45936.036957870368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45936.036957870368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45936.036957870368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45936.036957870368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45936.036957870368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45936.036957870368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45936.036957870368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45936.036957870368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45936.036957870368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45936.036957870368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45936.036957870368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45936.036957870368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45936.036957870368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45936.036957870368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45936.036957870368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45936.036957870368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45936.036957870368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45936.036957870368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45936.036957870368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45936.036957870368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45936.036957870368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45936.036957870368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45936.036957870368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45936.036957870368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45936.036957870368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45936.036957870368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45936.036957870368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45936.036957870368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45936.036957870368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45936.036957870368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45936.036957870368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45936.036957870368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45936.036957870368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45936.036957870368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45936.036957870368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45936.036957870368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45936.036957870368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45936.036957870368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45936.036957870368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45936.036957870368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45936.036957870368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45936.036957870368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45936.036957870368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45936.036957870368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45936.036957870368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45936.036957870368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45936.036957870368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45936.036957870368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45936.036957870368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45936.036957870368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45936.036957870368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45936.036957870368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45936.036957870368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45936.036957870368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45936.036957870368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45936.036957870368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45936.036957870368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45936.036957870368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45936.036957870368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45936.036957870368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45936.036957870368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45936.036957870368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45936.036957870368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45936.036957870368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45936.036957870368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45936.036957870368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45936.036957870368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45936.036957870368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45936.036957870368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45936.036957870368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45936.036957870368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45936.036957870368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45936.036957870368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45936.036957870368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45936.036957870368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45936.036957870368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45936.036957870368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45936.036957870368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45936.036957870368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45936.036957870368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45936.036957870368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45936.036957870368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45936.036957870368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45936.036957870368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45936.036957870368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45936.036957870368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45936.036957870368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45936.036957870368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45936.036957870368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45936.036957870368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45936.036957870368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45936.036957870368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45936.036957870368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45936.036957870368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45936.036957870368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45936.036957870368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45936.036957870368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45936.036957870368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45936.036957870368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45936.036957870368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45936.036957870368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45936.036957870368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45936.036957870368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45936.036957870368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45936.036957870368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45936.036957870368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45936.036957870368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45936.036957870368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45936.036957870368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45936.036957870368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45936.036957870368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45936.036957870368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45936.036957870368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45936.036957870368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45936.036957870368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45936.036957870368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45936.036957870368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45936.036957870368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45936.036957870368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45936.036957870368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45936.036957870368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45936.036957870368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45936.036957870368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45936.036957870368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45936.036957870368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45936.036957870368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45936.036957870368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45936.036957870368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45936.036957870368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45936.036957870368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45936.036957870368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45936.036957870368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45936.036957870368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45936.036957870368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45936.036957870368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45936.036957870368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45936.036957870368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45936.036957870368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45936.036957870368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45936.036957870368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45936.036957870368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45936.036957870368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45936.036957870368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45936.036957870368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45936.036957870368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45936.036957870368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45936.036957870368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45936.036957870368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45936.036957870368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45936.036957870368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45936.036957870368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45936.036957870368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45936.036957870368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45936.036957870368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45936.036957870368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45936.036957870368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45936.036957870368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45936.036957870368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45936.036957870368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45936.036957870368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45936.036957870368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45936.036957870368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45936.036957870368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45936.036957870368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45936.036957870368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45936.036957870368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45936.036957870368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45936.036957870368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45936.036957870368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45936.036957870368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45936.036957870368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45936.036957870368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45936.036957870368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45936.036957870368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45936.036957870368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45936.036957870368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45936.036957870368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45936.036957870368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45936.036957870368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45936.036957870368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45936.036957870368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45936.036957870368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45936.036957870368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45936.036957870368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45936.036957870368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45936.036957870368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45936.036957870368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45936.036957870368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45936.036957870368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45936.036957870368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45936.036957870368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45936.036957870368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45936.036957870368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45936.036957870368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45936.036957870368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45936.036957870368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45936.036957870368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45936.036957870368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45936.036957870368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45936.036957870368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45936.036957870368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45936.036957870368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45936.036957870368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45936.036957870368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45936.036957870368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45936.036957870368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45936.036957870368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45936.036957870368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45936.036957870368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45936.036957870368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45936.036957870368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45936.036957870368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45936.036957870368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45936.036957870368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45936.036957870368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45936.036957870368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45936.036957870368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45936.036957870368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45936.036957870368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45936.036957870368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45936.036957870368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45936.036957870368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45936.036957870368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45936.036957870368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45936.036957870368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45936.036957870368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45936.036957870368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45936.036957870368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45936.036957870368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45936.036957870368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45936.036957870368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45936.036957870368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45936.036957870368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45936.036957870368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45936.036957870368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45936.036957870368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45936.036957870368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45936.036957870368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45936.036957870368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45936.036957870368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45936.036957870368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45936.036957870368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45936.036957870368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45936.036957870368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45936.036957870368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45936.036957870368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45936.036957870368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45936.036957870368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45936.036957870368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45936.036957870368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45936.036957870368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45936.036957870368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45936.036957870368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45936.036957870368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45936.036957870368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45936.036957870368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45936.036957870368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45936.036957870368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45936.036957870368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45936.036957870368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45936.036957870368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45936.036957870368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45936.036957870368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45936.036957870368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45936.036957870368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45936.036957870368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45936.036957870368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45936.036957870368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45936.036957870368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45936.036957870368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45936.036957870368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45936.036957870368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45936.036957870368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45936.036957870368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45936.036957870368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45936.036957870368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45936.036957870368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45936.036957870368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45936.036957870368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45936.036957870368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45936.036957870368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45936.036957870368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45936.036957870368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45936.036957870368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45936.036957870368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45936.036957870368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45936.036957870368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45936.036957870368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45936.036957870368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45936.036957870368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45936.036957870368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45936.036957870368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45936.036957870368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45936.036957870368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45936.036957870368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45936.036957870368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45936.036957870368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45936.036957870368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45936.036957870368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45936.036957870368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45936.036957870368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45936.036957870368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45936.036957870368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45936.036957870368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45936.036957870368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45936.036957870368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45936.036957870368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45936.036957870368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45936.036957870368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45936.036957870368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45936.036957870368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45936.036957870368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45936.036957870368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45936.036957870368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45936.036957870368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45936.036957870368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45936.036957870368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45936.036957870368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45936.036957870368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45936.036957870368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45936.036957870368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45936.036957870368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45936.036957870368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45936.036957870368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45936.036957870368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45936.036957870368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45936.036957870368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45936.036957870368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45936.036957870368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45936.036957870368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45936.036957870368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45936.036957870368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45936.036957870368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45936.036957870368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45936.036957870368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45936.036957870368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45936.036957870368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45936.036957870368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45936.036957870368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45936.036957870368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45936.036957870368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45936.036957870368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45936.036957870368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45936.036957870368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45936.036957870368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45936.036957870368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45936.036957870368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45936.036957870368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45936.036957870368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45936.036957870368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45936.036957870368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45936.036957870368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45936.036957870368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45936.036957870368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45936.036957870368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45936.036957870368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45936.036957870368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45936.036957870368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45936.036957870368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45936.036957870368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45936.036957870368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45936.036957870368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45936.036957870368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45936.036957870368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45936.036957870368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45936.036957870368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45936.036957870368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45936.036957870368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45936.036957870368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45936.036957870368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45936.036957870368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45936.036957870368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45936.036957870368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45936.036957870368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45936.036957870368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45936.036957870368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45936.036957870368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45936.036957870368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45936.036957870368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45936.036957870368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45936.036957870368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45936.036957870368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45936.036957870368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45936.036957870368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45936.036957870368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45936.036957870368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45936.036957870368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45936.036957870368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45936.036957870368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45936.036957870368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45936.036957870368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45936.036957870368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45936.036957870368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45936.036957870368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45936.036957870368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45936.036957870368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45936.036957870368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45936.036957870368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45936.036957870368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45936.036957870368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45936.036957870368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45936.036957870368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45936.036957870368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45936.036957870368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45936.036957870368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45936.036957870368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45936.036957870368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45936.036957870368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45936.036957870368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45936.036957870368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45936.036957870368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45936.036957870368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45936.036957870368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45936.036957870368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45936.036957870368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45936.036957870368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45936.036957870368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45936.036957870368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45936.036957870368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45936.036957870368</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232.5562402777723</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0.88001342592178844</v>
      </c>
      <c r="H3" s="113">
        <v>45935.07104166667</v>
      </c>
      <c r="I3" s="110" t="str">
        <f>IFERROR(VLOOKUP(D3,DB!A:F,6,0),"")</f>
        <v>Generator-SG</v>
      </c>
      <c r="J3" s="110" t="str">
        <f>IFERROR(VLOOKUP(D3,DB!A:G,7,0),"")</f>
        <v>Good</v>
      </c>
      <c r="K3" s="115" t="s">
        <v>39063</v>
      </c>
      <c r="L3" s="107" t="str">
        <f>IFERROR(VLOOKUP(D3,DB!A:I,9,0),"")</f>
        <v>Latis</v>
      </c>
    </row>
    <row r="4" spans="1:16" ht="15" customHeight="1">
      <c r="A4" s="110" t="s">
        <v>39064</v>
      </c>
      <c r="B4" s="110" t="str">
        <f>IFERROR(VLOOKUP(D4,DB!A:K,11,0),"")</f>
        <v>R4</v>
      </c>
      <c r="C4" s="111">
        <v>1</v>
      </c>
      <c r="D4" s="107" t="s">
        <v>37681</v>
      </c>
      <c r="E4" s="112" t="s">
        <v>38964</v>
      </c>
      <c r="F4" s="113">
        <v>45936.012499999997</v>
      </c>
      <c r="G4" s="114">
        <f ca="1">IFERROR(NOW()-F4,"")</f>
        <v>2.4457870371406898E-2</v>
      </c>
      <c r="H4" s="113">
        <v>45935.94840277778</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45936.03695775463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45936.03695775463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45936.03695775463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45936.03695775463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45936.036957870368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45936.036957870368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45936.036957870368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45936.036957870368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45936.036957870368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45936.036957870368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45936.036957870368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45936.036957870368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45936.036957870368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45936.036957870368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45936.036957870368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45936.036957870368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45936.036957870368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45936.036957870368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45936.036957870368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45936.036957870368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45936.036957870368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45936.036957870368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45936.036957870368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45936.036957870368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45936.036957870368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45936.036957870368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45936.036957870368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45936.036957870368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45936.036957870368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45936.036957870368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45936.036957870368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45936.036957870368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45936.036957870368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45936.036957870368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45936.036957870368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45936.036957870368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45936.036957870368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45936.036957870368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45936.036957870368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45936.036957870368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45936.036957870368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45936.036957870368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45936.036957870368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45936.036957870368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45936.036957870368</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44.204897685180185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9.84808055555186</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6.6251851851120591E-2</v>
      </c>
      <c r="H4" s="38">
        <v>45935.964918981481</v>
      </c>
      <c r="I4" s="37" t="str">
        <f>IFERROR(VLOOKUP(D4,DB!A:F,6,0),"")</f>
        <v>Generator-SG</v>
      </c>
      <c r="J4" s="37" t="str">
        <f>IFERROR(VLOOKUP(D4,DB!A:G,7,0),"")</f>
        <v>Dead</v>
      </c>
      <c r="K4" s="37" t="s">
        <v>39071</v>
      </c>
      <c r="L4" s="37" t="str">
        <f>IFERROR(VLOOKUP(D4,DB!A:I,9,0),"")</f>
        <v>Latis</v>
      </c>
      <c r="M4" s="136"/>
    </row>
    <row r="5" spans="1:13" ht="15">
      <c r="A5" s="37"/>
      <c r="B5" s="37" t="str">
        <f>IFERROR(VLOOKUP(D5,DB!A:K,11,0),"")</f>
        <v/>
      </c>
      <c r="C5" s="37"/>
      <c r="D5" s="37"/>
      <c r="E5" s="37"/>
      <c r="F5" s="38"/>
      <c r="G5" s="39">
        <f ca="1">IFERROR(NOW()-F5,"-")</f>
        <v>45936.036957870368</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45936.036957870368</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45936.036957870368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45936.036957870368</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45936.036957870368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45936.036957870368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45936.036957870368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45936.036957870368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45936.036957870368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45936.036957870368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45936.036957870368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45936.036957870368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45936.036957870368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45936.036957870368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45936.036957870368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45936.036957870368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45936.036957870368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45936.036957870368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45936.036957870368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45936.036957870368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45936.036957870368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45936.036957870368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45936.036957870368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45936.036957870368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45936.036957870368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45936.036957870368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45936.036957870368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45936.036957870368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45936.036957870368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45936.036957870368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45936.036957870368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45936.036957870368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45936.036957870368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45936.036957870368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45936.036957870368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45936.036957870368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45936.036957870368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45936.036957870368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45936.036957870368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45936.036957870368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45936.036957870368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45936.036957870368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45936.036957870368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45936.036957870368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45936.036957870368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45936.036957870368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45936.036957870368</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45936.036957870368</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45936.036957870368</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45936.036957870368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45936.036957870368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45936.036957870368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45936.036957870368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45936.036957870368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45936.036957870368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45936.036957870368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45936.036957870368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45936.036957870368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45936.036957870368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45936.036957870368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45936.036957870368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45936.036957870368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45936.036957870368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45936.036957870368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45936.036957870368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45936.036957870368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45936.036957870368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45936.036957870368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45936.036957870368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45936.036957870368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45936.036957870368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45936.036957870368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45936.036957870368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45936.036957870368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45936.036957870368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45936.036957870368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45936.036957870368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45936.036957870368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45936.036957870368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45936.036957870368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45936.036957870368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45936.036957870368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45936.036957870368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45936.036957870368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45936.036957870368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45936.036957870368</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45936.036957870368</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45936.036957870368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45936.036957870368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45936.036957870368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45936.036957870368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45936.036957870368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45936.036957870368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45936.036957870368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45936.036957870368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45936.036957870368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45936.036957870368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45936.036957870368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45936.036957870368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45936.036957870368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45936.036957870368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45936.036957870368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45936.036957870368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45936.036957870368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45936.036957870368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45936.036957870368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45936.036957870368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45936.036957870368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45936.036957870368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45936.036957870368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45936.036957870368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45936.036957870368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45936.036957870368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45936.036957870368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45936.036957870368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45936.036957870368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45936.036957870368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45936.036957870368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45936.036957870368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45936.036957870368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45936.036957870368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45936.036957870368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45936.036957870368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45936.036957870368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45936.036957870368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45936.036957870368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45936.036957870368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45936.036957870368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45936.036957870368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45936.036957870368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45936.036957870368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45936.036957870368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45936.036957870368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45936.036957870368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45936.036957870368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45936.036957870368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45936.036957870368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45936.036957870368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45936.036957870368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45936.036957870368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45936.036957870368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45936.036957870368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45936.036957870368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45936.036957870368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45936.036957870368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45936.036957870368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45936.036957870368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45936.036957870368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45936.036957870368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45936.036957870368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45936.036957870368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45936.036957870368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45936.036957870368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45936.036957870368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45936.036957870368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45936.036957870368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45936.036957870368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45936.036957870368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45936.036957870368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45936.036957870368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45936.036957870368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45936.036957870368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45936.036957870368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45936.036957870368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45936.036957870368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45936.036957870368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45936.036957870368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45936.036957870368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45936.036957870368</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45936.036957870368</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20" t="s">
        <v>5398</v>
      </c>
      <c r="C2" s="137">
        <v>1</v>
      </c>
      <c r="D2" s="120" t="s">
        <v>34463</v>
      </c>
      <c r="E2" s="137" t="s">
        <v>39073</v>
      </c>
      <c r="F2" s="138">
        <v>45926.772847222222</v>
      </c>
      <c r="G2" s="89">
        <f ca="1">IFERROR(NOW()-F2,"-")</f>
        <v>9.2641106481460156</v>
      </c>
      <c r="H2" s="139">
        <v>45927.449074074102</v>
      </c>
      <c r="I2" s="120" t="str">
        <f>IFERROR(VLOOKUP(D2,DB!A:F,6,0),"")</f>
        <v>SCECO</v>
      </c>
      <c r="J2" s="120" t="str">
        <f>IFERROR(VLOOKUP(D2,DB!A:G,7,0),"")</f>
        <v>Weak</v>
      </c>
      <c r="K2" s="137" t="s">
        <v>39074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45936.036957870368</v>
      </c>
      <c r="H3" s="139">
        <v>45927.987534722219</v>
      </c>
      <c r="I3" s="120" t="str">
        <f>IFERROR(VLOOKUP(D3,DB!A:F,6,0),"")</f>
        <v>SCECO</v>
      </c>
      <c r="J3" s="120" t="str">
        <f>IFERROR(VLOOKUP(D3,DB!A:G,7,0),"")</f>
        <v>Vandalized</v>
      </c>
      <c r="K3" s="137" t="s">
        <v>39075</v>
      </c>
      <c r="L3" s="126" t="str">
        <f>IFERROR(VLOOKUP(D3,DB!A:I,9,0),"")</f>
        <v>Latis</v>
      </c>
    </row>
    <row r="4" spans="1:16383" ht="31.5" customHeight="1">
      <c r="A4" s="137" t="s">
        <v>39076</v>
      </c>
      <c r="B4" s="120" t="s">
        <v>5398</v>
      </c>
      <c r="C4" s="137">
        <v>1</v>
      </c>
      <c r="D4" s="120" t="s">
        <v>32861</v>
      </c>
      <c r="E4" s="137" t="s">
        <v>39073</v>
      </c>
      <c r="F4" s="138">
        <v>45933.880972222221</v>
      </c>
      <c r="G4" s="89">
        <f ca="1">IFERROR(NOW()-F4,"-")</f>
        <v>2.1559856481471797</v>
      </c>
      <c r="H4" s="139">
        <v>45929.455266203702</v>
      </c>
      <c r="I4" s="120" t="str">
        <f>IFERROR(VLOOKUP(D4,DB!A:F,6,0),"")</f>
        <v>SCECO</v>
      </c>
      <c r="J4" s="120" t="str">
        <f>IFERROR(VLOOKUP(D4,DB!A:G,7,0),"")</f>
        <v>In progress</v>
      </c>
      <c r="K4" s="137" t="s">
        <v>39074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20" t="s">
        <v>5398</v>
      </c>
      <c r="C5" s="137">
        <v>1</v>
      </c>
      <c r="D5" s="120" t="s">
        <v>33408</v>
      </c>
      <c r="E5" s="137" t="s">
        <v>38964</v>
      </c>
      <c r="F5" s="138">
        <v>45934.942245370374</v>
      </c>
      <c r="G5" s="89">
        <f ca="1">IFERROR(NOW()-F5,"-")</f>
        <v>1.0947124999947846</v>
      </c>
      <c r="H5" s="139">
        <v>45934.470231481479</v>
      </c>
      <c r="I5" s="120" t="str">
        <f>IFERROR(VLOOKUP(D5,DB!A:F,6,0),"")</f>
        <v>SCECO</v>
      </c>
      <c r="J5" s="120" t="str">
        <f>IFERROR(VLOOKUP(D5,DB!A:G,7,0),"")</f>
        <v>Dead</v>
      </c>
      <c r="K5" s="137" t="s">
        <v>39074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45936.036957870368</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45936.036957870368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45936.036957870368</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45936.036957870368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45936.036957870368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45936.036957870368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45936.036957870368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45936.036957870368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45936.036957870368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45936.036957870368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45936.036957870368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45936.036957870368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45936.036957870368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45936.036957870368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45936.036957870368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45936.036957870368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45936.036957870368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45936.036957870368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45936.036957870368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45936.036957870368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45936.036957870368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45936.036957870368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45936.036957870368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45936.036957870368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45936.036957870368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45936.036957870368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45936.036957870368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45936.036957870368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45936.036957870368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45936.036957870368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45936.036957870368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45936.036957870368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45936.036957870368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45936.036957870368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45936.036957870368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45936.036957870368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45936.036957870368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45936.036957870368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45936.036957870368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45936.036957870368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45936.036957870368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45936.036957870368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45936.036957870368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45936.036957870368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45936.036957870368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45936.036957870368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45936.036957870368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45936.036957870368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45936.036957870368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45936.036957870368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45936.036957870368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45936.036957870368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45936.036957870368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45936.036957870368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45936.036957870368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45936.036957870368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45936.036957870368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45936.036957870368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45936.036957870368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45936.036957870368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45936.036957870368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45936.036957870368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45936.036957870368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45936.036957870368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45936.036957870368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45936.036957870368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45936.036957870368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45936.036957870368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45936.036957870368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45936.036957870368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45936.036957870368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45936.036957870368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45936.036957870368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45936.036957870368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45936.036957870368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45936.036957870368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45936.036957870368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45936.036957870368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45936.036957870368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45936.036957870368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45936.036957870368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45936.036957870368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45936.036957870368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45936.036957870368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45936.036957870368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45936.036957870368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45936.036957870368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45936.036957870368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45936.036957870368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45936.036957870368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45936.036957870368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45936.036957870368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45936.036957870368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45936.036957870368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45936.036957870368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45936.036957870368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45936.036957870368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45936.036957870368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45936.036957870368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45936.036957870368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45936.036957870368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45936.036957870368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45936.036957870368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45936.036957870368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45936.036957870368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45936.036957870368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45936.036957870368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45936.036957870368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45936.036957870368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45936.036957870368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45936.036957870368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45936.036957870368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45936.036957870368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45936.036957870368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45936.036957870368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45936.036957870368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45936.036957870368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45936.036957870368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45936.036957870368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45936.036957870368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45936.036957870368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45936.036957870368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45936.036957870368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45936.036957870368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45936.036957870368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45936.036957870368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45936.036957870368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45936.036957870368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45936.036957870368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45936.036957870368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45936.036957870368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45936.036957870368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45936.036957870368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45936.036957870368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45936.036957870368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45936.036957870368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45936.036957870368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45936.036957870368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45936.036957870368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45936.036957870368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45936.036957870368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45936.036957870368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45936.036957870368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45936.036957870368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45936.036957870368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45936.036957870368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45936.036957870368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45936.036957870368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45936.036957870368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45936.036957870368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45936.036957870368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45936.036957870368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45936.036957870368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45936.036957870368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45936.036957870368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45936.036957870368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45936.036957870368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45936.036957870368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45936.036957870368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45936.036957870368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45936.036957870368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45936.036957870368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45936.036957870368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45936.036957870368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45936.036957870368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45936.036957870368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45936.036957870368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45936.036957870368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45936.036957870368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45936.036957870368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45936.036957870368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45936.036957870368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45936.036957870368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45936.036957870368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45936.036957870368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45936.036957870368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45936.036957870368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45936.036957870368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45936.036957870368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45936.036957870368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45936.036957870368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45936.036957870368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45936.036957870368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45936.036957870368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45936.036957870368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45936.036957870368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45936.036957870368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45936.036957870368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45936.036957870368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45936.036957870368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45936.036957870368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45936.036957870368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45936.036957870368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45936.036957870368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45936.036957870368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45936.036957870368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45936.036957870368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45936.036957870368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45936.036957870368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45936.036957870368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45936.036957870368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45936.036957870368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45936.036957870368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45936.036957870368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45936.036957870368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45936.036957870368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45936.036957870368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45936.036957870368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45936.036957870368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45936.036957870368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45936.036957870368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45936.036957870368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45936.036957870368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45936.036957870368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45936.036957870368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45936.036957870368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45936.036957870368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45936.036957870368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45936.036957870368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45936.036957870368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45936.036957870368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45936.036957870368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45936.036957870368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45936.036957870368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45936.036957870368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45936.036957870368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45936.036957870368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45936.036957870368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45936.036957870368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45936.036957870368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45936.036957870368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45936.036957870368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45936.036957870368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45936.036957870368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45936.036957870368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45936.036957870368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45936.036957870368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45936.036957870368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45936.036957870368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45936.036957870368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45936.036957870368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45936.036957870368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45936.036957870368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45936.036957870368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45936.036957870368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45936.036957870368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45936.036957870368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45936.036957870368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45936.036957870368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45936.036957870368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45936.036957870368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45936.036957870368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45936.036957870368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45936.036957870368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45936.036957870368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45936.036957870368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45936.036957870368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45936.036957870368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45936.036957870368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45936.036957870368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45936.036957870368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45936.036957870368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45936.036957870368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45936.036957870368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45936.036957870368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45936.036957870368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45936.036957870368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45936.036957870368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45936.036957870368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45936.036957870368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45936.036957870368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45936.036957870368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45936.036957870368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45936.036957870368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45936.036957870368</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2025-10-05T21:53:42Z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