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43" documentId="13_ncr:1_{F6CB121F-512D-4AA6-A0C1-0FB36C537598}" xr6:coauthVersionLast="47" xr6:coauthVersionMax="47" xr10:uidLastSave="{B7DE9D8E-B5C5-4F94-BD8F-D3F04372CA8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<sst xmlns="http://schemas.openxmlformats.org/spreadsheetml/2006/main" count="179020" uniqueCount="39102">
  <si>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</si>
  <si>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</si>
  <si>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</si>
  <si>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</si>
  <si>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</si>
  <si>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</si>
  <si>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</si>
  <si>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</si>
  <si>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</si>
  <si>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</si>
  <si>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</si>
  <si>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</si>
  <si>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</si>
  <si>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</si>
  <si>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</si>
  <si>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</si>
  <si>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</si>
  <si>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</si>
  <si>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</si>
  <si>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</si>
  <si>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</si>
  <si>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</si>
  <si>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</si>
  <si>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</si>
  <si>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</si>
  <si>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</si>
  <si>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</si>
  <si>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</si>
  <si>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</si>
  <si>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</si>
  <si>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</si>
  <si>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</si>
  <si>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</si>
  <si>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</si>
  <si>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</si>
  <si>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</si>
  <si>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</si>
  <si>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</si>
  <si>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</si>
  <si>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</si>
  <si>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</si>
  <si>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</si>
  <si>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</si>
  <si>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</si>
  <si>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</si>
  <si>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</si>
  <si>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</si>
  <si>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</si>
  <si>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</si>
  <si>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</si>
  <si>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</si>
  <si>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</si>
  <si>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</si>
  <si>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</si>
  <si>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</si>
  <si>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</si>
  <si>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</si>
  <si>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</si>
  <si>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</si>
  <si>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</si>
  <si>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</si>
  <si>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</si>
  <si>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</si>
  <si>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</si>
  <si>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</si>
  <si>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</si>
  <si>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</si>
  <si>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</si>
  <si>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</si>
  <si>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</si>
  <si>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</si>
  <si>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</si>
  <si>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</si>
  <si>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</si>
  <si>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</si>
  <si>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</si>
  <si>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</si>
  <si>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</si>
  <si>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</si>
  <si>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</si>
  <si>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</si>
  <si>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</si>
  <si>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</si>
  <si>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</si>
  <si>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</si>
  <si>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</si>
  <si>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</si>
  <si>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</si>
  <si>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</si>
  <si>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</si>
  <si>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</si>
  <si>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</si>
  <si>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</si>
  <si>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</si>
  <si>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</si>
  <si>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</si>
  <si>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</si>
  <si>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</si>
  <si>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</si>
  <si>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</si>
  <si>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</si>
  <si>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</si>
  <si>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</si>
  <si>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</si>
  <si>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</si>
  <si>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</si>
  <si>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</si>
  <si>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</si>
  <si>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</si>
  <si>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</si>
  <si>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</si>
  <si>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</si>
  <si>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</si>
  <si>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</si>
  <si>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</si>
  <si>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</si>
  <si>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</si>
  <si>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</si>
  <si>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</si>
  <si>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</si>
  <si>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</si>
  <si>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</si>
  <si>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</si>
  <si>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</si>
  <si>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</si>
  <si>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</si>
  <si>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</si>
  <si>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</si>
  <si>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</si>
  <si>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</si>
  <si>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</si>
  <si>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</si>
  <si>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</si>
  <si>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</si>
  <si>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</si>
  <si>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</si>
  <si>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</si>
  <si>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</si>
  <si>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</si>
  <si>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</si>
  <si>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</si>
  <si>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</si>
  <si>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</si>
  <si>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</si>
  <si>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</si>
  <si>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</si>
  <si>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</si>
  <si>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</si>
  <si>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</si>
  <si>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</si>
  <si>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</si>
  <si>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</si>
  <si>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</si>
  <si>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</si>
  <si>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</si>
  <si>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</si>
  <si>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</si>
  <si>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</si>
  <si>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</si>
  <si>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</si>
  <si>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</si>
  <si>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</si>
  <si>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</si>
  <si>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</si>
  <si>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</si>
  <si>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</si>
  <si>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</si>
  <si>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</si>
  <si>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</si>
  <si>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</si>
  <si>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</si>
  <si>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</si>
  <si>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</si>
  <si>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</si>
  <si>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</si>
  <si>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</si>
  <si>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</si>
  <si>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</si>
  <si>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</si>
  <si>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</si>
  <si>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</si>
  <si>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</si>
  <si>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</si>
  <si>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</si>
  <si>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</si>
  <si>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</si>
  <si>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</si>
  <si>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</si>
  <si>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</si>
  <si>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</si>
  <si>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</si>
  <si>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</si>
  <si>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</si>
  <si>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</si>
  <si>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</si>
  <si>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</si>
  <si>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</si>
  <si>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</si>
  <si>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</si>
  <si>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</si>
  <si>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</si>
  <si>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</si>
  <si>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</si>
  <si>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</si>
  <si>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</si>
  <si>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</si>
  <si>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</si>
  <si>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</si>
  <si>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</si>
  <si>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</si>
  <si>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</si>
  <si>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</si>
  <si>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</si>
  <si>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</si>
  <si>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</si>
  <si>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</si>
  <si>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</si>
  <si>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</si>
  <si>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</si>
  <si>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</si>
  <si>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</si>
  <si>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</si>
  <si>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</si>
  <si>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</si>
  <si>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</si>
  <si>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</si>
  <si>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</si>
  <si>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</si>
  <si>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</si>
  <si>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</si>
  <si>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</si>
  <si>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</si>
  <si>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</si>
  <si>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</si>
  <si>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</si>
  <si>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</si>
  <si>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</si>
  <si>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</si>
  <si>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</si>
  <si>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</si>
  <si>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</si>
  <si>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</si>
  <si>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</si>
  <si>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</si>
  <si>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</si>
  <si>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</si>
  <si>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</si>
  <si>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</si>
  <si>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</si>
  <si>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</si>
  <si>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</si>
  <si>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</si>
  <si>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</si>
  <si>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</si>
  <si>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</si>
  <si>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</si>
  <si>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</si>
  <si>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</si>
  <si>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</si>
  <si>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</si>
  <si>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</si>
  <si>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</si>
  <si>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</si>
  <si>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</si>
  <si>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</si>
  <si>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</si>
  <si>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</si>
  <si>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</si>
  <si>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</si>
  <si>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</si>
  <si>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</si>
  <si>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</si>
  <si>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</si>
  <si>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</si>
  <si>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</si>
  <si>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</si>
  <si>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</si>
  <si>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</si>
  <si>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</si>
  <si>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</si>
  <si>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</si>
  <si>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</si>
  <si>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</si>
  <si>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</si>
  <si>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</si>
  <si>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</si>
  <si>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</si>
  <si>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</si>
  <si>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</si>
  <si>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</si>
  <si>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</si>
  <si>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</si>
  <si>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</si>
  <si>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</si>
  <si>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</si>
  <si>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</si>
  <si>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</si>
  <si>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</si>
  <si>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</si>
  <si>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</si>
  <si>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</si>
  <si>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</si>
  <si>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</si>
  <si>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</si>
  <si>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</si>
  <si>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</si>
  <si>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</si>
  <si>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</si>
  <si>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</si>
  <si>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</si>
  <si>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</si>
  <si>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</si>
  <si>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</si>
  <si>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</si>
  <si>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</si>
  <si>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</si>
  <si>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</si>
  <si>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</si>
  <si>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</si>
  <si>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</si>
  <si>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</si>
  <si>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</si>
  <si>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</si>
  <si>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</si>
  <si>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</si>
  <si>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</si>
  <si>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</si>
  <si>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</si>
  <si>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</si>
  <si>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</si>
  <si>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</si>
  <si>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</si>
  <si>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</si>
  <si>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</si>
  <si>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</si>
  <si>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</si>
  <si>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</si>
  <si>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</si>
  <si>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</si>
  <si>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</si>
  <si>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</si>
  <si>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</si>
  <si>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</si>
  <si>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</si>
  <si>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</si>
  <si>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</si>
  <si>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</si>
  <si>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</si>
  <si>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</si>
  <si>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</si>
  <si>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</si>
  <si>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</si>
  <si>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</si>
  <si>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</si>
  <si>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</si>
  <si>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</si>
  <si>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</si>
  <si>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</si>
  <si>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</si>
  <si>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</si>
  <si>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</si>
  <si>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</si>
  <si>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</si>
  <si>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</si>
  <si>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</si>
  <si>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</si>
  <si>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</si>
  <si>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</si>
  <si>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</si>
  <si>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</si>
  <si>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</si>
  <si>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</si>
  <si>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</si>
  <si>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</si>
  <si>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</si>
  <si>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</si>
  <si>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</si>
  <si>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</si>
  <si>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</si>
  <si>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</si>
  <si>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</si>
  <si>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</si>
  <si>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</si>
  <si>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</si>
  <si>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</si>
  <si>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</si>
  <si>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</si>
  <si>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</si>
  <si>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</si>
  <si>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</si>
  <si>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</si>
  <si>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</si>
  <si>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</si>
  <si>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</si>
  <si>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</si>
  <si>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</si>
  <si>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</si>
  <si>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</si>
  <si>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</si>
  <si>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</si>
  <si>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</si>
  <si>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</si>
  <si>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</si>
  <si>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</si>
  <si>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</si>
  <si>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</si>
  <si>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</si>
  <si>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</si>
  <si>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</si>
  <si>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</si>
  <si>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</si>
  <si>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</si>
  <si>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</si>
  <si>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</si>
  <si>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</si>
  <si>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</si>
  <si>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</si>
  <si>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</si>
  <si>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</si>
  <si>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</si>
  <si>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</si>
  <si>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</si>
  <si>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</si>
  <si>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</si>
  <si>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</si>
  <si>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</si>
  <si>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</si>
  <si>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</si>
  <si>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</si>
  <si>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</si>
  <si>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</si>
  <si>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</si>
  <si>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</si>
  <si>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</si>
  <si>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</si>
  <si>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</si>
  <si>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</si>
  <si>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</si>
  <si>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</si>
  <si>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</si>
  <si>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</si>
  <si>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</si>
  <si>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</si>
  <si>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</si>
  <si>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</si>
  <si>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</si>
  <si>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</si>
  <si>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</si>
  <si>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</si>
  <si>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</si>
  <si>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</si>
  <si>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</si>
  <si>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</si>
  <si>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</si>
  <si>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</si>
  <si>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</si>
  <si>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</si>
  <si>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</si>
  <si>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</si>
  <si>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</si>
  <si>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</si>
  <si>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</si>
  <si>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</si>
  <si>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</si>
  <si>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</si>
  <si>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</si>
  <si>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</si>
  <si>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</si>
  <si>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</si>
  <si>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</si>
  <si>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</si>
  <si>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</si>
  <si>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</si>
  <si>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</si>
  <si>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</si>
  <si>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</si>
  <si>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</si>
  <si>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</si>
  <si>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</si>
  <si>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</si>
  <si>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</si>
  <si>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</si>
  <si>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</si>
  <si>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</si>
  <si>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</si>
  <si>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</si>
  <si>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</si>
  <si>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</si>
  <si>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</si>
  <si>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</si>
  <si>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</si>
  <si>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</si>
  <si>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</si>
  <si>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</si>
  <si>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</si>
  <si>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</si>
  <si>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</si>
  <si>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</si>
  <si>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</si>
  <si>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</si>
  <si>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</si>
  <si>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</si>
  <si>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</si>
  <si>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</si>
  <si>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</si>
  <si>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</si>
  <si>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</si>
  <si>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</si>
  <si>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</si>
  <si>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</si>
  <si>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</si>
  <si>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</si>
  <si>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</si>
  <si>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</si>
  <si>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</si>
  <si>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</si>
  <si>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</si>
  <si>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</si>
  <si>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</si>
  <si>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</si>
  <si>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</si>
  <si>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</si>
  <si>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</si>
  <si>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</si>
  <si>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</si>
  <si>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</si>
  <si>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</si>
  <si>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</si>
  <si>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</si>
  <si>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</si>
  <si>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</si>
  <si>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</si>
  <si>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</si>
  <si>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</si>
  <si>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</si>
  <si>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</si>
  <si>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</si>
  <si>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</si>
  <si>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</si>
  <si>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</si>
  <si>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</si>
  <si>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</si>
  <si>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</si>
  <si>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</si>
  <si>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</si>
  <si>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</si>
  <si>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</si>
  <si>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</si>
  <si>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</si>
  <si>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</si>
  <si>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</si>
  <si>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</si>
  <si>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</si>
  <si>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</si>
  <si>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</si>
  <si>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</si>
  <si>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</si>
  <si>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</si>
  <si>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</si>
  <si>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</si>
  <si>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</si>
  <si>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</si>
  <si>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</si>
  <si>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</si>
  <si>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</si>
  <si>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</si>
  <si>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</si>
  <si>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</si>
  <si>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</si>
  <si>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</si>
  <si>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</si>
  <si>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</si>
  <si>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</si>
  <si>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</si>
  <si>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</si>
  <si>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</si>
  <si>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</si>
  <si>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</si>
  <si>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</si>
  <si>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</si>
  <si>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</si>
  <si>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</si>
  <si>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</si>
  <si>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</si>
  <si>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</si>
  <si>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</si>
  <si>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</si>
  <si>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</si>
  <si>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</si>
  <si>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</si>
  <si>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</si>
  <si>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</si>
  <si>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</si>
  <si>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</si>
  <si>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</si>
  <si>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</si>
  <si>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</si>
  <si>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</si>
  <si>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</si>
  <si>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</si>
  <si>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</si>
  <si>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</si>
  <si>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</si>
  <si>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</si>
  <si>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</si>
  <si>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</si>
  <si>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</si>
  <si>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</si>
  <si>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</si>
  <si>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</si>
  <si>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</si>
  <si>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</si>
  <si>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</si>
  <si>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</si>
  <si>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</si>
  <si>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</si>
  <si>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</si>
  <si>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</si>
  <si>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</si>
  <si>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</si>
  <si>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</si>
  <si>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</si>
  <si>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</si>
  <si>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</si>
  <si>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</si>
  <si>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</si>
  <si>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</si>
  <si>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</si>
  <si>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</si>
  <si>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</si>
  <si>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</si>
  <si>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</si>
  <si>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</si>
  <si>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</si>
  <si>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</si>
  <si>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</si>
  <si>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</si>
  <si>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</si>
  <si>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</si>
  <si>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</si>
  <si>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</si>
  <si>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</si>
  <si>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</si>
  <si>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</si>
  <si>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</si>
  <si>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</si>
  <si>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</si>
  <si>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</si>
  <si>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</si>
  <si>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</si>
  <si>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</si>
  <si>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</si>
  <si>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</si>
  <si>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</si>
  <si>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</si>
  <si>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</si>
  <si>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</si>
  <si>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</si>
  <si>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</si>
  <si>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</si>
  <si>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</si>
  <si>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</si>
  <si>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</si>
  <si>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</si>
  <si>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</si>
  <si>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</si>
  <si>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</si>
  <si>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</si>
  <si>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</si>
  <si>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</si>
  <si>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</si>
  <si>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</si>
  <si>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</si>
  <si>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</si>
  <si>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</si>
  <si>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</si>
  <si>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</si>
  <si>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</si>
  <si>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</si>
  <si>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</si>
  <si>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</si>
  <si>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</si>
  <si>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</si>
  <si>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</si>
  <si>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</si>
  <si>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</si>
  <si>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</si>
  <si>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</si>
  <si>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</si>
  <si>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</si>
  <si>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</si>
  <si>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</si>
  <si>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</si>
  <si>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</si>
  <si>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</si>
  <si>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</si>
  <si>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</si>
  <si>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</si>
  <si>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</si>
  <si>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</si>
  <si>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</si>
  <si>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</si>
  <si>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</si>
  <si>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</si>
  <si>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</si>
  <si>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</si>
  <si>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</si>
  <si>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</si>
  <si>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</si>
  <si>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</si>
  <si>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</si>
  <si>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</si>
  <si>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</si>
  <si>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</si>
  <si>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</si>
  <si>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</si>
  <si>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</si>
  <si>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</si>
  <si>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</si>
  <si>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</si>
  <si>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</si>
  <si>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</si>
  <si>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</si>
  <si>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</si>
  <si>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</si>
  <si>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</si>
  <si>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</si>
  <si>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</si>
  <si>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</si>
  <si>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</si>
  <si>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</si>
  <si>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</si>
  <si>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</si>
  <si>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</si>
  <si>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</si>
  <si>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</si>
  <si>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</si>
  <si>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</si>
  <si>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</si>
  <si>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</si>
  <si>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</si>
  <si>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</si>
  <si>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</si>
  <si>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</si>
  <si>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</si>
  <si>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</si>
  <si>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</si>
  <si>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</si>
  <si>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</si>
  <si>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</si>
  <si>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</si>
  <si>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</si>
  <si>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</si>
  <si>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</si>
  <si>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</si>
  <si>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</si>
  <si>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</si>
  <si>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</si>
  <si>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</si>
  <si>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</si>
  <si>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</si>
  <si>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</si>
  <si>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</si>
  <si>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</si>
  <si>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</si>
  <si>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</si>
  <si>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</si>
  <si>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</si>
  <si>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</si>
  <si>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</si>
  <si>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</si>
  <si>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</si>
  <si>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</si>
  <si>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</si>
  <si>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</si>
  <si>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</si>
  <si>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</si>
  <si>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</si>
  <si>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</si>
  <si>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</si>
  <si>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</si>
  <si>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</si>
  <si>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</si>
  <si>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</si>
  <si>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</si>
  <si>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</si>
  <si>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</si>
  <si>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</si>
  <si>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</si>
  <si>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</si>
  <si>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</si>
  <si>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</si>
  <si>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</si>
  <si>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</si>
  <si>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</si>
  <si>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</si>
  <si>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</si>
  <si>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</si>
  <si>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</si>
  <si>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</si>
  <si>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</si>
  <si>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</si>
  <si>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</si>
  <si>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</si>
  <si>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</si>
  <si>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</si>
  <si>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</si>
  <si>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</si>
  <si>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</si>
  <si>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</si>
  <si>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</si>
  <si>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</si>
  <si>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</si>
  <si>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</si>
  <si>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</si>
  <si>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</si>
  <si>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</si>
  <si>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</si>
  <si>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</si>
  <si>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</si>
  <si>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</si>
  <si>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</si>
  <si>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</si>
  <si>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</si>
  <si>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</si>
  <si>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</si>
  <si>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</si>
  <si>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</si>
  <si>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</si>
  <si>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</si>
  <si>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</si>
  <si>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</si>
  <si>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</si>
  <si>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</si>
  <si>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</si>
  <si>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</si>
  <si>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</si>
  <si>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</si>
  <si>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</si>
  <si>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</si>
  <si>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</si>
  <si>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</si>
  <si>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</si>
  <si>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</si>
  <si>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</si>
  <si>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</si>
  <si>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</si>
  <si>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</si>
  <si>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</si>
  <si>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</si>
  <si>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</si>
  <si>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</si>
  <si>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</si>
  <si>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</si>
  <si>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</si>
  <si>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</si>
  <si>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</si>
  <si>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</si>
  <si>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</si>
  <si>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</si>
  <si>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</si>
  <si>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</si>
  <si>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</si>
  <si>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</si>
  <si>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</si>
  <si>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</si>
  <si>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</si>
  <si>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</si>
  <si>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</si>
  <si>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</si>
  <si>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</si>
  <si>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</si>
  <si>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</si>
  <si>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</si>
  <si>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</si>
  <si>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</si>
  <si>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</si>
  <si>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</si>
  <si>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</si>
  <si>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</si>
  <si>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</si>
  <si>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</si>
  <si>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</si>
  <si>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</si>
  <si>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</si>
  <si>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</si>
  <si>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</si>
  <si>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</si>
  <si>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</si>
  <si>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</si>
  <si>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</si>
  <si>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</si>
  <si>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</si>
  <si>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</si>
  <si>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</si>
  <si>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</si>
  <si>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</si>
  <si>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</si>
  <si>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</si>
  <si>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</si>
  <si>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</si>
  <si>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</si>
  <si>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</si>
  <si>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</si>
  <si>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</si>
  <si>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</si>
  <si>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</si>
  <si>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</si>
  <si>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</si>
  <si>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</si>
  <si>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</si>
  <si>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</si>
  <si>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</si>
  <si>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</si>
  <si>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</si>
  <si>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</si>
  <si>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</si>
  <si>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</si>
  <si>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</si>
  <si>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</si>
  <si>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</si>
  <si>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</si>
  <si>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</si>
  <si>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</si>
  <si>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</si>
  <si>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</si>
  <si>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</si>
  <si>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</si>
  <si>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</si>
  <si>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</si>
  <si>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</si>
  <si>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</si>
  <si>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</si>
  <si>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</si>
  <si>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</si>
  <si>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</si>
  <si>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</si>
  <si>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</si>
  <si>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</si>
  <si>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</si>
  <si>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</si>
  <si>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</si>
  <si>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</si>
  <si>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</si>
  <si>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</si>
  <si>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</si>
  <si>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</si>
  <si>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</si>
  <si>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</si>
  <si>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</si>
  <si>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</si>
  <si>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</si>
  <si>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</si>
  <si>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</si>
  <si>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</si>
  <si>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</si>
  <si>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</si>
  <si>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</si>
  <si>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</si>
  <si>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</si>
  <si>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</si>
  <si>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</si>
  <si>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</si>
  <si>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</si>
  <si>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</si>
  <si>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</si>
  <si>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</si>
  <si>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</si>
  <si>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</si>
  <si>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</si>
  <si>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</si>
  <si>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</si>
  <si>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</si>
  <si>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</si>
  <si>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</si>
  <si>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</si>
  <si>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</si>
  <si>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</si>
  <si>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</si>
  <si>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</si>
  <si>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</si>
  <si>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</si>
  <si>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</si>
  <si>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</si>
  <si>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</si>
  <si>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</si>
  <si>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</si>
  <si>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</si>
  <si>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</si>
  <si>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</si>
  <si>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</si>
  <si>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</si>
  <si>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</si>
  <si>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</si>
  <si>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</si>
  <si>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</si>
  <si>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</si>
  <si>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</si>
  <si>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</si>
  <si>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</si>
  <si>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</si>
  <si>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</si>
  <si>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</si>
  <si>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</si>
  <si>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</si>
  <si>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</si>
  <si>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</si>
  <si>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</si>
  <si>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</si>
  <si>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</si>
  <si>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</si>
  <si>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</si>
  <si>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</si>
  <si>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</si>
  <si>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</si>
  <si>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</si>
  <si>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</si>
  <si>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</si>
  <si>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</si>
  <si>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</si>
  <si>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</si>
  <si>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</si>
  <si>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</si>
  <si>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</si>
  <si>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</si>
  <si>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</si>
  <si>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</si>
  <si>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</si>
  <si>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</si>
  <si>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</si>
  <si>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</si>
  <si>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</si>
  <si>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</si>
  <si>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</si>
  <si>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</si>
  <si>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</si>
  <si>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</si>
  <si>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</si>
  <si>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</si>
  <si>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</si>
  <si>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</si>
  <si>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</si>
  <si>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</si>
  <si>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</si>
  <si>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</si>
  <si>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</si>
  <si>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</si>
  <si>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</si>
  <si>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</si>
  <si>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</si>
  <si>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</si>
  <si>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</si>
  <si>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</si>
  <si>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</si>
  <si>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</si>
  <si>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</si>
  <si>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</si>
  <si>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</si>
  <si>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</si>
  <si>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</si>
  <si>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</si>
  <si>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</si>
  <si>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</si>
  <si>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</si>
  <si>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</si>
  <si>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</si>
  <si>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</si>
  <si>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</si>
  <si>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</si>
  <si>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</si>
  <si>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</si>
  <si>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</si>
  <si>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</si>
  <si>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</si>
  <si>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</si>
  <si>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</si>
  <si>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</si>
  <si>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</si>
  <si>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</si>
  <si>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</si>
  <si>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</si>
  <si>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</si>
  <si>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</si>
  <si>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</si>
  <si>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</si>
  <si>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</si>
  <si>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</si>
  <si>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</si>
  <si>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</si>
  <si>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</si>
  <si>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</si>
  <si>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</si>
  <si>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</si>
  <si>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</si>
  <si>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</si>
  <si>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</si>
  <si>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</si>
  <si>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</si>
  <si>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</si>
  <si>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</si>
  <si>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</si>
  <si>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</si>
  <si>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</si>
  <si>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</si>
  <si>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</si>
  <si>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</si>
  <si>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</si>
  <si>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</si>
  <si>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</si>
  <si>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</si>
  <si>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</si>
  <si>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</si>
  <si>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</si>
  <si>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</si>
  <si>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</si>
  <si>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</si>
  <si>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</si>
  <si>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</si>
  <si>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</si>
  <si>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</si>
  <si>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</si>
  <si>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</si>
  <si>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</si>
  <si>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</si>
  <si>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</si>
  <si>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</si>
  <si>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</si>
  <si>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</si>
  <si>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</si>
  <si>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</si>
  <si>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</si>
  <si>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</si>
  <si>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</si>
  <si>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</si>
  <si>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</si>
  <si>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</si>
  <si>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</si>
  <si>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</si>
  <si>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</si>
  <si>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</si>
  <si>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</si>
  <si>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</si>
  <si>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</si>
  <si>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</si>
  <si>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</si>
  <si>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</si>
  <si>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</si>
  <si>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</si>
  <si>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</si>
  <si>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</si>
  <si>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</si>
  <si>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</si>
  <si>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</si>
  <si>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</si>
  <si>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</si>
  <si>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</si>
  <si>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</si>
  <si>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</si>
  <si>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</si>
  <si>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</si>
  <si>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</si>
  <si>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</si>
  <si>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</si>
  <si>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</si>
  <si>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</si>
  <si>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</si>
  <si>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</si>
  <si>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</si>
  <si>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</si>
  <si>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</si>
  <si>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</si>
  <si>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</si>
  <si>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</si>
  <si>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</si>
  <si>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</si>
  <si>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</si>
  <si>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</si>
  <si>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</si>
  <si>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</si>
  <si>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</si>
  <si>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</si>
  <si>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</si>
  <si>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</si>
  <si>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</si>
  <si>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</si>
  <si>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</si>
  <si>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</si>
  <si>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</si>
  <si>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</si>
  <si>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</si>
  <si>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</si>
  <si>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</si>
  <si>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</si>
  <si>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</si>
  <si>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</si>
  <si>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</si>
  <si>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</si>
  <si>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</si>
  <si>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</si>
  <si>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</si>
  <si>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</si>
  <si>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</si>
  <si>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</si>
  <si>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</si>
  <si>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</si>
  <si>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</si>
  <si>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</si>
  <si>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</si>
  <si>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</si>
  <si>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</si>
  <si>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</si>
  <si>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</si>
  <si>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</si>
  <si>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</si>
  <si>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</si>
  <si>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</si>
  <si>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</si>
  <si>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</si>
  <si>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</si>
  <si>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</si>
  <si>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</si>
  <si>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</si>
  <si>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</si>
  <si>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</si>
  <si>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</si>
  <si>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</si>
  <si>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</si>
  <si>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</si>
  <si>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</si>
  <si>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</si>
  <si>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</si>
  <si>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</si>
  <si>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</si>
  <si>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</si>
  <si>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</si>
  <si>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</si>
  <si>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</si>
  <si>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</si>
  <si>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</si>
  <si>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</si>
  <si>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</si>
  <si>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</si>
  <si>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</si>
  <si>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</si>
  <si>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</si>
  <si>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</si>
  <si>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</si>
  <si>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</si>
  <si>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</si>
  <si>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</si>
  <si>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</si>
  <si>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</si>
  <si>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</si>
  <si>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</si>
  <si>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</si>
  <si>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</si>
  <si>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</si>
  <si>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</si>
  <si>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</si>
  <si>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</si>
  <si>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</si>
  <si>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</si>
  <si>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</si>
  <si>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</si>
  <si>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</si>
  <si>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</si>
  <si>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</si>
  <si>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</si>
  <si>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</si>
  <si>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</si>
  <si>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</si>
  <si>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</si>
  <si>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</si>
  <si>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</si>
  <si>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</si>
  <si>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</si>
  <si>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</si>
  <si>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</si>
  <si>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</si>
  <si>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</si>
  <si>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</si>
  <si>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</si>
  <si>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</si>
  <si>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</si>
  <si>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</si>
  <si>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</si>
  <si>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</si>
  <si>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</si>
  <si>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</si>
  <si>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</si>
  <si>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</si>
  <si>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</si>
  <si>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</si>
  <si>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</si>
  <si>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</si>
  <si>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</si>
  <si>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</si>
  <si>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</si>
  <si>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</si>
  <si>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</si>
  <si>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</si>
  <si>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</si>
  <si>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</si>
  <si>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</si>
  <si>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</si>
  <si>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</si>
  <si>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</si>
  <si>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</si>
  <si>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</si>
  <si>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</si>
  <si>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</si>
  <si>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</si>
  <si>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</si>
  <si>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</si>
  <si>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</si>
  <si>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</si>
  <si>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</si>
  <si>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</si>
  <si>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</si>
  <si>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</si>
  <si>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</si>
  <si>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</si>
  <si>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</si>
  <si>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</si>
  <si>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</si>
  <si>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</si>
  <si>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</si>
  <si>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</si>
  <si>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</si>
  <si>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</si>
  <si>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</si>
  <si>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</si>
  <si>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</si>
  <si>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</si>
  <si>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</si>
  <si>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</si>
  <si>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</si>
  <si>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</si>
  <si>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</si>
  <si>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</si>
  <si>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</si>
  <si>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</si>
  <si>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</si>
  <si>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</si>
  <si>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</si>
  <si>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</si>
  <si>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</si>
  <si>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</si>
  <si>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</si>
  <si>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</si>
  <si>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</si>
  <si>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</si>
  <si>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</si>
  <si>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</si>
  <si>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</si>
  <si>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</si>
  <si>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</si>
  <si>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</si>
  <si>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</si>
  <si>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</si>
  <si>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</si>
  <si>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</si>
  <si>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</si>
  <si>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</si>
  <si>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</si>
  <si>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</si>
  <si>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</si>
  <si>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</si>
  <si>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</si>
  <si>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</si>
  <si>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</si>
  <si>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</si>
  <si>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</si>
  <si>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</si>
  <si>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</si>
  <si>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</si>
  <si>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</si>
  <si>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</si>
  <si>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</si>
  <si>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</si>
  <si>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</si>
  <si>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</si>
  <si>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</si>
  <si>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</si>
  <si>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</si>
  <si>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</si>
  <si>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</si>
  <si>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</si>
  <si>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</si>
  <si>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</si>
  <si>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</si>
  <si>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</si>
  <si>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</si>
  <si>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</si>
  <si>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</si>
  <si>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</si>
  <si>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</si>
  <si>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</si>
  <si>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</si>
  <si>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</si>
  <si>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</si>
  <si>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</si>
  <si>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</si>
  <si>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</si>
  <si>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</si>
  <si>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</si>
  <si>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</si>
  <si>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</si>
  <si>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</si>
  <si>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</si>
  <si>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</si>
  <si>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</si>
  <si>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</si>
  <si>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</si>
  <si>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</si>
  <si>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</si>
  <si>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</si>
  <si>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</si>
  <si>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</si>
  <si>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</si>
  <si>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</si>
  <si>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</si>
  <si>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</si>
  <si>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</si>
  <si>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</si>
  <si>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</si>
  <si>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</si>
  <si>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</si>
  <si>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</si>
  <si>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</si>
  <si>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</si>
  <si>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</si>
  <si>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</si>
  <si>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</si>
  <si>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</si>
  <si>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</si>
  <si>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</si>
  <si>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</si>
  <si>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</si>
  <si>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</si>
  <si>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</si>
  <si>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</si>
  <si>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</si>
  <si>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</si>
  <si>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</si>
  <si>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</si>
  <si>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</si>
  <si>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</si>
  <si>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</si>
  <si>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</si>
  <si>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</si>
  <si>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</si>
  <si>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</si>
  <si>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</si>
  <si>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</si>
  <si>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</si>
  <si>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</si>
  <si>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</si>
  <si>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</si>
  <si>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</si>
  <si>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</si>
  <si>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</si>
  <si>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</si>
  <si>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</si>
  <si>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</si>
  <si>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</si>
  <si>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</si>
  <si>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</si>
  <si>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</si>
  <si>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</si>
  <si>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</si>
  <si>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</si>
  <si>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</si>
  <si>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</si>
  <si>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</si>
  <si>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</si>
  <si>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</si>
  <si>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</si>
  <si>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</si>
  <si>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</si>
  <si>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</si>
  <si>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</si>
  <si>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</si>
  <si>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</si>
  <si>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</si>
  <si>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</si>
  <si>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</si>
  <si>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</si>
  <si>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</si>
  <si>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</si>
  <si>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</si>
  <si>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</si>
  <si>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</si>
  <si>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</si>
  <si>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</si>
  <si>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</si>
  <si>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</si>
  <si>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</si>
  <si>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</si>
  <si>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</si>
  <si>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</si>
  <si>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</si>
  <si>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</si>
  <si>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</si>
  <si>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</si>
  <si>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</si>
  <si>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</si>
  <si>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</si>
  <si>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</si>
  <si>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</si>
  <si>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</si>
  <si>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</si>
  <si>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</si>
  <si>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</si>
  <si>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</si>
  <si>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</si>
  <si>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</si>
  <si>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</si>
  <si>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</si>
  <si>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</si>
  <si>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</si>
  <si>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</si>
  <si>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</si>
  <si>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</si>
  <si>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</si>
  <si>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</si>
  <si>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</si>
  <si>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</si>
  <si>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</si>
  <si>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</si>
  <si>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</si>
  <si>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</si>
  <si>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</si>
  <si>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</si>
  <si>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</si>
  <si>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</si>
  <si>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</si>
  <si>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</si>
  <si>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</si>
  <si>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</si>
  <si>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</si>
  <si>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</si>
  <si>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</si>
  <si>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</si>
  <si>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</si>
  <si>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</si>
  <si>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</si>
  <si>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</si>
  <si>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</si>
  <si>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</si>
  <si>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</si>
  <si>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</si>
  <si>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</si>
  <si>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</si>
  <si>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</si>
  <si>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</si>
  <si>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</si>
  <si>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</si>
  <si>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</si>
  <si>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</si>
  <si>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</si>
  <si>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</si>
  <si>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</si>
  <si>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</si>
  <si>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</si>
  <si>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</si>
  <si>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</si>
  <si>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</si>
  <si>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</si>
  <si>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</si>
  <si>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</si>
  <si>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</si>
  <si>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</si>
  <si>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</si>
  <si>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</si>
  <si>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</si>
  <si>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</si>
  <si>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</si>
  <si>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</si>
  <si>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</si>
  <si>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</si>
  <si>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</si>
  <si>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</si>
  <si>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</si>
  <si>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</si>
  <si>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</si>
  <si>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</si>
  <si>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</si>
  <si>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</si>
  <si>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</si>
  <si>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</si>
  <si>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</si>
  <si>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</si>
  <si>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</si>
  <si>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</si>
  <si>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</si>
  <si>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</si>
  <si>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</si>
  <si>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</si>
  <si>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</si>
  <si>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</si>
  <si>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</si>
  <si>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</si>
  <si>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</si>
  <si>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</si>
  <si>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</si>
  <si>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</si>
  <si>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</si>
  <si>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</si>
  <si>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</si>
  <si>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</si>
  <si>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</si>
  <si>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</si>
  <si>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</si>
  <si>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</si>
  <si>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</si>
  <si>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</si>
  <si>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</si>
  <si>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</si>
  <si>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</si>
  <si>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</si>
  <si>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</si>
  <si>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</si>
  <si>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</si>
  <si>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</si>
  <si>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</si>
  <si>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</si>
  <si>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</si>
  <si>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</si>
  <si>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</si>
  <si>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</si>
  <si>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</si>
  <si>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</si>
  <si>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</si>
  <si>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</si>
  <si>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</si>
  <si>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</si>
  <si>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</si>
  <si>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</si>
  <si>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</si>
  <si>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</si>
  <si>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</si>
  <si>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</si>
  <si>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</si>
  <si>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</si>
  <si>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</si>
  <si>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</si>
  <si>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</si>
  <si>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</si>
  <si>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</si>
  <si>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</si>
  <si>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</si>
  <si>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</si>
  <si>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</si>
  <si>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</si>
  <si>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</si>
  <si>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</si>
  <si>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</si>
  <si>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</si>
  <si>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</si>
  <si>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</si>
  <si>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</si>
  <si>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</si>
  <si>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</si>
  <si>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</si>
  <si>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</si>
  <si>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</si>
  <si>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</si>
  <si>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</si>
  <si>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</si>
  <si>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</si>
  <si>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</si>
  <si>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</si>
  <si>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</si>
  <si>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</si>
  <si>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</si>
  <si>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</si>
  <si>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</si>
  <si>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</si>
  <si>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</si>
  <si>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</si>
  <si>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</si>
  <si>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</si>
  <si>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</si>
  <si>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</si>
  <si>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</si>
  <si>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</si>
  <si>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</si>
  <si>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</si>
  <si>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</si>
  <si>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</si>
  <si>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</si>
  <si>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</si>
  <si>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</si>
  <si>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</si>
  <si>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</si>
  <si>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</si>
  <si>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</si>
  <si>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</si>
  <si>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</si>
  <si>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</si>
  <si>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</si>
  <si>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</si>
  <si>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</si>
  <si>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</si>
  <si>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</si>
  <si>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</si>
  <si>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</si>
  <si>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</si>
  <si>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</si>
  <si>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</si>
  <si>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</si>
  <si>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</si>
  <si>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</si>
  <si>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</si>
  <si>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</si>
  <si>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</si>
  <si>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</si>
  <si>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</si>
  <si>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</si>
  <si>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</si>
  <si>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</si>
  <si>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</si>
  <si>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</si>
  <si>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</si>
  <si>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</si>
  <si>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</si>
  <si>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</si>
  <si>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</si>
  <si>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</si>
  <si>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</si>
  <si>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</si>
  <si>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</si>
  <si>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</si>
  <si>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</si>
  <si>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</si>
  <si>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</si>
  <si>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</si>
  <si>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</si>
  <si>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</si>
  <si>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</si>
  <si>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</si>
  <si>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</si>
  <si>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</si>
  <si>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</si>
  <si>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</si>
  <si>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</si>
  <si>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</si>
  <si>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</si>
  <si>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</si>
  <si>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</si>
  <si>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</si>
  <si>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</si>
  <si>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</si>
  <si>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</si>
  <si>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</si>
  <si>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</si>
  <si>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</si>
  <si>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</si>
  <si>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</si>
  <si>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</si>
  <si>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</si>
  <si>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</si>
  <si>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</si>
  <si>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</si>
  <si>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</si>
  <si>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</si>
  <si>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</si>
  <si>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</si>
  <si>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</si>
  <si>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</si>
  <si>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</si>
  <si>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</si>
  <si>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</si>
  <si>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</si>
  <si>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</si>
  <si>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</si>
  <si>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</si>
  <si>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</si>
  <si>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</si>
  <si>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</si>
  <si>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</si>
  <si>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</si>
  <si>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</si>
  <si>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</si>
  <si>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</si>
  <si>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</si>
  <si>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</si>
  <si>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</si>
  <si>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</si>
  <si>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</si>
  <si>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</si>
  <si>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</si>
  <si>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</si>
  <si>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</si>
  <si>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</si>
  <si>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</si>
  <si>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</si>
  <si>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</si>
  <si>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</si>
  <si>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</si>
  <si>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</si>
  <si>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</si>
  <si>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</si>
  <si>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</si>
  <si>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</si>
  <si>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</si>
  <si>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</si>
  <si>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</si>
  <si>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</si>
  <si>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</si>
  <si>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</si>
  <si>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</si>
  <si>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</si>
  <si>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</si>
  <si>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</si>
  <si>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</si>
  <si>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</si>
  <si>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</si>
  <si>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</si>
  <si>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</si>
  <si>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</si>
  <si>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</si>
  <si>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</si>
  <si>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</si>
  <si>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</si>
  <si>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</si>
  <si>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</si>
  <si>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</si>
  <si>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</si>
  <si>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</si>
  <si>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</si>
  <si>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</si>
  <si>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</si>
  <si>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</si>
  <si>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</si>
  <si>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</si>
  <si>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</si>
  <si>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</si>
  <si>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</si>
  <si>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</si>
  <si>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</si>
  <si>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</si>
  <si>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</si>
  <si>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</si>
  <si>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</si>
  <si>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</si>
  <si>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</si>
  <si>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</si>
  <si>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</si>
  <si>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</si>
  <si>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</si>
  <si>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</si>
  <si>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</si>
  <si>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</si>
  <si>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</si>
  <si>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</si>
  <si>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</si>
  <si>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</si>
  <si>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</si>
  <si>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</si>
  <si>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</si>
  <si>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</si>
  <si>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</si>
  <si>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</si>
  <si>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</si>
  <si>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</si>
  <si>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</si>
  <si>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</si>
  <si>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</si>
  <si>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</si>
  <si>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</si>
  <si>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</si>
  <si>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</si>
  <si>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</si>
  <si>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</si>
  <si>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</si>
  <si>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</si>
  <si>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</si>
  <si>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</si>
  <si>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</si>
  <si>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</si>
  <si>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</si>
  <si>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</si>
  <si>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</si>
  <si>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</si>
  <si>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</si>
  <si>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</si>
  <si>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</si>
  <si>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</si>
  <si>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</si>
  <si>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</si>
  <si>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</si>
  <si>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</si>
  <si>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</si>
  <si>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</si>
  <si>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</si>
  <si>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</si>
  <si>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</si>
  <si>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</si>
  <si>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</si>
  <si>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</si>
  <si>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</si>
  <si>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</si>
  <si>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</si>
  <si>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</si>
  <si>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</si>
  <si>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</si>
  <si>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</si>
  <si>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</si>
  <si>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</si>
  <si>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</si>
  <si>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</si>
  <si>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</si>
  <si>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</si>
  <si>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</si>
  <si>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</si>
  <si>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</si>
  <si>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</si>
  <si>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</si>
  <si>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</si>
  <si>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</si>
  <si>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</si>
  <si>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</si>
  <si>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</si>
  <si>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</si>
  <si>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</si>
  <si>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</si>
  <si>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</si>
  <si>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</si>
  <si>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</si>
  <si>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</si>
  <si>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</si>
  <si>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</si>
  <si>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</si>
  <si>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</si>
  <si>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</si>
  <si>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</si>
  <si>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</si>
  <si>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</si>
  <si>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</si>
  <si>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</si>
  <si>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</si>
  <si>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</si>
  <si>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</si>
  <si>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</si>
  <si>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</si>
  <si>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</si>
  <si>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</si>
  <si>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</si>
  <si>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</si>
  <si>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</si>
  <si>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</si>
  <si>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</si>
  <si>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</si>
  <si>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</si>
  <si>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</si>
  <si>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</si>
  <si>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</si>
  <si>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</si>
  <si>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</si>
  <si>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</si>
  <si>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</si>
  <si>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</si>
  <si>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</si>
  <si>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</si>
  <si>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</si>
  <si>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</si>
  <si>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</si>
  <si>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</si>
  <si>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</si>
  <si>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</si>
  <si>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</si>
  <si>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</si>
  <si>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</si>
  <si>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</si>
  <si>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</si>
  <si>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</si>
  <si>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</si>
  <si>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</si>
  <si>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</si>
  <si>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</si>
  <si>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</si>
  <si>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</si>
  <si>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</si>
  <si>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</si>
  <si>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</si>
  <si>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</si>
  <si>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</si>
  <si>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</si>
  <si>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</si>
  <si>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</si>
  <si>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</si>
  <si>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</si>
  <si>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</si>
  <si>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</si>
  <si>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</si>
  <si>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</si>
  <si>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</si>
  <si>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</si>
  <si>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</si>
  <si>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</si>
  <si>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</si>
  <si>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</si>
  <si>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</si>
  <si>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</si>
  <si>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</si>
  <si>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</si>
  <si>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</si>
  <si>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</si>
  <si>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</si>
  <si>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</si>
  <si>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</si>
  <si>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</si>
  <si>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</si>
  <si>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</si>
  <si>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</si>
  <si>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</si>
  <si>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</si>
  <si>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</si>
  <si>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</si>
  <si>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</si>
  <si>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</si>
  <si>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</si>
  <si>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</si>
  <si>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</si>
  <si>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</si>
  <si>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</si>
  <si>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</si>
  <si>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</si>
  <si>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</si>
  <si>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</si>
  <si>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</si>
  <si>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</si>
  <si>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</si>
  <si>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</si>
  <si>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</si>
  <si>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</si>
  <si>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</si>
  <si>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</si>
  <si>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</si>
  <si>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</si>
  <si>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</si>
  <si>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</si>
  <si>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</si>
  <si>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</si>
  <si>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</si>
  <si>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</si>
  <si>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</si>
  <si>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</si>
  <si>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</si>
  <si>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</si>
  <si>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</si>
  <si>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</si>
  <si>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</si>
  <si>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</si>
  <si>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</si>
  <si>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</si>
  <si>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</si>
  <si>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</si>
  <si>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</si>
  <si>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</si>
  <si>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</si>
  <si>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</si>
  <si>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</si>
  <si>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</si>
  <si>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</si>
  <si>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</si>
  <si>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</si>
  <si>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</si>
  <si>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</si>
  <si>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</si>
  <si>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</si>
  <si>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</si>
  <si>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</si>
  <si>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</si>
  <si>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</si>
  <si>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</si>
  <si>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</si>
  <si>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</si>
  <si>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</si>
  <si>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</si>
  <si>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</si>
  <si>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</si>
  <si>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</si>
  <si>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</si>
  <si>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</si>
  <si>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</si>
  <si>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</si>
  <si>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</si>
  <si>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</si>
  <si>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</si>
  <si>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</si>
  <si>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</si>
  <si>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</si>
  <si>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</si>
  <si>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</si>
  <si>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</si>
  <si>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</si>
  <si>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</si>
  <si>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</si>
  <si>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</si>
  <si>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</si>
  <si>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</si>
  <si>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</si>
  <si>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</si>
  <si>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</si>
  <si>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</si>
  <si>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</si>
  <si>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</si>
  <si>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</si>
  <si>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</si>
  <si>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</si>
  <si>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</si>
  <si>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</si>
  <si>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</si>
  <si>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</si>
  <si>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</si>
  <si>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</si>
  <si>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</si>
  <si>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</si>
  <si>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</si>
  <si>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</si>
  <si>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</si>
  <si>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</si>
  <si>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</si>
  <si>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</si>
  <si>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</si>
  <si>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</si>
  <si>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</si>
  <si>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</si>
  <si>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</si>
  <si>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</si>
  <si>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</si>
  <si>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</si>
  <si>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</si>
  <si>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</si>
  <si>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</si>
  <si>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</si>
  <si>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</si>
  <si>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</si>
  <si>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</si>
  <si>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</si>
  <si>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</si>
  <si>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</si>
  <si>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</si>
  <si>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</si>
  <si>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</si>
  <si>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</si>
  <si>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</si>
  <si>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</si>
  <si>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</si>
  <si>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</si>
  <si>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</si>
  <si>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</si>
  <si>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</si>
  <si>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</si>
  <si>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</si>
  <si>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</si>
  <si>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</si>
  <si>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</si>
  <si>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</si>
  <si>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</si>
  <si>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</si>
  <si>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</si>
  <si>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</si>
  <si>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</si>
  <si>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</si>
  <si>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</si>
  <si>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</si>
  <si>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</si>
  <si>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</si>
  <si>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</si>
  <si>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</si>
  <si>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</si>
  <si>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</si>
  <si>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</si>
  <si>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</si>
  <si>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</si>
  <si>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</si>
  <si>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</si>
  <si>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</si>
  <si>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</si>
  <si>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</si>
  <si>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</si>
  <si>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</si>
  <si>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</si>
  <si>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</si>
  <si>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</si>
  <si>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</si>
  <si>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</si>
  <si>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</si>
  <si>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</si>
  <si>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</si>
  <si>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</si>
  <si>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</si>
  <si>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</si>
  <si>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</si>
  <si>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</si>
  <si>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</si>
  <si>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</si>
  <si>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</si>
  <si>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</si>
  <si>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</si>
  <si>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</si>
  <si>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</si>
  <si>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</si>
  <si>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</si>
  <si>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</si>
  <si>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</si>
  <si>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</si>
  <si>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</si>
  <si>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</si>
  <si>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</si>
  <si>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</si>
  <si>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</si>
  <si>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</si>
  <si>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</si>
  <si>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</si>
  <si>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</si>
  <si>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</si>
  <si>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</si>
  <si>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</si>
  <si>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</si>
  <si>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</si>
  <si>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</si>
  <si>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</si>
  <si>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</si>
  <si>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</si>
  <si>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</si>
  <si>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</si>
  <si>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</si>
  <si>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</si>
  <si>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</si>
  <si>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</si>
  <si>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</si>
  <si>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</si>
  <si>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</si>
  <si>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</si>
  <si>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</si>
  <si>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</si>
  <si>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</si>
  <si>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</si>
  <si>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</si>
  <si>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</si>
  <si>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</si>
  <si>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</si>
  <si>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</si>
  <si>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</si>
  <si>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</si>
  <si>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</si>
  <si>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</si>
  <si>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</si>
  <si>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</si>
  <si>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</si>
  <si>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</si>
  <si>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</si>
  <si>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</si>
  <si>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</si>
  <si>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</si>
  <si>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</si>
  <si>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</si>
  <si>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</si>
  <si>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</si>
  <si>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</si>
  <si>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</si>
  <si>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</si>
  <si>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</si>
  <si>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</si>
  <si>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</si>
  <si>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</si>
  <si>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</si>
  <si>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</si>
  <si>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</si>
  <si>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</si>
  <si>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</si>
  <si>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</si>
  <si>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</si>
  <si>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</si>
  <si>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</si>
  <si>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</si>
  <si>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</si>
  <si>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</si>
  <si>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</si>
  <si>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</si>
  <si>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</si>
  <si>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</si>
  <si>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</si>
  <si>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</si>
  <si>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</si>
  <si>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</si>
  <si>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</si>
  <si>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</si>
  <si>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</si>
  <si>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</si>
  <si>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</si>
  <si>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</si>
  <si>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</si>
  <si>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</si>
  <si>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</si>
  <si>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</si>
  <si>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</si>
  <si>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</si>
  <si>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</si>
  <si>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</si>
  <si>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</si>
  <si>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</si>
  <si>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</si>
  <si>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</si>
  <si>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</si>
  <si>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</si>
  <si>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</si>
  <si>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</si>
  <si>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</si>
  <si>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</si>
  <si>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</si>
  <si>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</si>
  <si>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</si>
  <si>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</si>
  <si>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</si>
  <si>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</si>
  <si>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</si>
  <si>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</si>
  <si>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</si>
  <si>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</si>
  <si>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</si>
  <si>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</si>
  <si>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</si>
  <si>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</si>
  <si>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</si>
  <si>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</si>
  <si>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</si>
  <si>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</si>
  <si>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</si>
  <si>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</si>
  <si>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</si>
  <si>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</si>
  <si>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</si>
  <si>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</si>
  <si>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</si>
  <si>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</si>
  <si>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</si>
  <si>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</si>
  <si>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</si>
  <si>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</si>
  <si>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</si>
  <si>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</si>
  <si>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</si>
  <si>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</si>
  <si>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</si>
  <si>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</si>
  <si>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</si>
  <si>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</si>
  <si>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</si>
  <si>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</si>
  <si>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</si>
  <si>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</si>
  <si>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</si>
  <si>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</si>
  <si>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</si>
  <si>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</si>
  <si>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</si>
  <si>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</si>
  <si>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</si>
  <si>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</si>
  <si>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</si>
  <si>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</si>
  <si>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</si>
  <si>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</si>
  <si>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</si>
  <si>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</si>
  <si>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</si>
  <si>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</si>
  <si>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</si>
  <si>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</si>
  <si>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</si>
  <si>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</si>
  <si>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</si>
  <si>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</si>
  <si>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</si>
  <si>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</si>
  <si>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</si>
  <si>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</si>
  <si>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</si>
  <si>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</si>
  <si>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</si>
  <si>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</si>
  <si>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</si>
  <si>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</si>
  <si>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</si>
  <si>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</si>
  <si>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</si>
  <si>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</si>
  <si>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</si>
  <si>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</si>
  <si>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</si>
  <si>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</si>
  <si>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</si>
  <si>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</si>
  <si>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</si>
  <si>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</si>
  <si>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</si>
  <si>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</si>
  <si>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</si>
  <si>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</si>
  <si>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</si>
  <si>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</si>
  <si>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</si>
  <si>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</si>
  <si>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</si>
  <si>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</si>
  <si>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</si>
  <si>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</si>
  <si>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</si>
  <si>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</si>
  <si>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</si>
  <si>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</si>
  <si>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</si>
  <si>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</si>
  <si>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</si>
  <si>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</si>
  <si>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</si>
  <si>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</si>
  <si>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</si>
  <si>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</si>
  <si>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</si>
  <si>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</si>
  <si>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</si>
  <si>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</si>
  <si>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</si>
  <si>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</si>
  <si>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</si>
  <si>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</si>
  <si>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</si>
  <si>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</si>
  <si>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</si>
  <si>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</si>
  <si>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</si>
  <si>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</si>
  <si>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</si>
  <si>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</si>
  <si>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</si>
  <si>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</si>
  <si>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</si>
  <si>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</si>
  <si>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</si>
  <si>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</si>
  <si>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</si>
  <si>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</si>
  <si>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</si>
  <si>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</si>
  <si>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</si>
  <si>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</si>
  <si>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</si>
  <si>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</si>
  <si>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</si>
  <si>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</si>
  <si>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</si>
  <si>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</si>
  <si>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</si>
  <si>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</si>
  <si>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</si>
  <si>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</si>
  <si>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</si>
  <si>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</si>
  <si>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</si>
  <si>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</si>
  <si>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</si>
  <si>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</si>
  <si>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</si>
  <si>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</si>
  <si>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</si>
  <si>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</si>
  <si>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</si>
  <si>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</si>
  <si>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</si>
  <si>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</si>
  <si>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</si>
  <si>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</si>
  <si>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</si>
  <si>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</si>
  <si>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</si>
  <si>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</si>
  <si>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</si>
  <si>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</si>
  <si>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</si>
  <si>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</si>
  <si>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</si>
  <si>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</si>
  <si>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</si>
  <si>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</si>
  <si>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</si>
  <si>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</si>
  <si>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</si>
  <si>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</si>
  <si>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</si>
  <si>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</si>
  <si>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</si>
  <si>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</si>
  <si>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</si>
  <si>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</si>
  <si>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</si>
  <si>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</si>
  <si>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</si>
  <si>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</si>
  <si>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</si>
  <si>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</si>
  <si>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</si>
  <si>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</si>
  <si>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</si>
  <si>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</si>
  <si>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</si>
  <si>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</si>
  <si>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</si>
  <si>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</si>
  <si>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</si>
  <si>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</si>
  <si>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</si>
  <si>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</si>
  <si>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</si>
  <si>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</si>
  <si>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</si>
  <si>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</si>
  <si>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</si>
  <si>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</si>
  <si>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</si>
  <si>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</si>
  <si>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</si>
  <si>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</si>
  <si>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</si>
  <si>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</si>
  <si>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</si>
  <si>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</si>
  <si>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</si>
  <si>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</si>
  <si>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</si>
  <si>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</si>
  <si>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</si>
  <si>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</si>
  <si>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</si>
  <si>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</si>
  <si>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</si>
  <si>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</si>
  <si>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</si>
  <si>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</si>
  <si>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</si>
  <si>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</si>
  <si>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</si>
  <si>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</si>
  <si>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</si>
  <si>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</si>
  <si>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</si>
  <si>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</si>
  <si>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</si>
  <si>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</si>
  <si>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</si>
  <si>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</si>
  <si>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</si>
  <si>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</si>
  <si>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</si>
  <si>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</si>
  <si>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</si>
  <si>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</si>
  <si>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</si>
  <si>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</si>
  <si>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</si>
  <si>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</si>
  <si>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</si>
  <si>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</si>
  <si>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</si>
  <si>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</si>
  <si>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</si>
  <si>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</si>
  <si>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</si>
  <si>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</si>
  <si>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</si>
  <si>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</si>
  <si>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</si>
  <si>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</si>
  <si>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</si>
  <si>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</si>
  <si>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</si>
  <si>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</si>
  <si>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</si>
  <si>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</si>
  <si>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</si>
  <si>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</si>
  <si>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</si>
  <si>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</si>
  <si>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</si>
  <si>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</si>
  <si>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</si>
  <si>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</si>
  <si>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</si>
  <si>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</si>
  <si>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</si>
  <si>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</si>
  <si>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</si>
  <si>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</si>
  <si>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</si>
  <si>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</si>
  <si>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</si>
  <si>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</si>
  <si>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</si>
  <si>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</si>
  <si>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</si>
  <si>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</si>
  <si>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</si>
  <si>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</si>
  <si>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</si>
  <si>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</si>
  <si>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</si>
  <si>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</si>
  <si>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</si>
  <si>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</si>
  <si>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</si>
  <si>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</si>
  <si>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</si>
  <si>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</si>
  <si>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</si>
  <si>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</si>
  <si>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</si>
  <si>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</si>
  <si>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</si>
  <si>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</si>
  <si>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</si>
  <si>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</si>
  <si>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</si>
  <si>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</si>
  <si>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</si>
  <si>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</si>
  <si>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</si>
  <si>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</si>
  <si>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</si>
  <si>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</si>
  <si>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</si>
  <si>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</si>
  <si>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</si>
  <si>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</si>
  <si>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</si>
  <si>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</si>
  <si>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</si>
  <si>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</si>
  <si>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</si>
  <si>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</si>
  <si>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</si>
  <si>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</si>
  <si>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</si>
  <si>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</si>
  <si>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</si>
  <si>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</si>
  <si>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</si>
  <si>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</si>
  <si>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</si>
  <si>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</si>
  <si>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</si>
  <si>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</si>
  <si>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</si>
  <si>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</si>
  <si>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</si>
  <si>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</si>
  <si>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</si>
  <si>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</si>
  <si>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</si>
  <si>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</si>
  <si>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</si>
  <si>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</si>
  <si>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</si>
  <si>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</si>
  <si>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</si>
  <si>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</si>
  <si>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</si>
  <si>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</si>
  <si>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</si>
  <si>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</si>
  <si>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</si>
  <si>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</si>
  <si>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</si>
  <si>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</si>
  <si>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</si>
  <si>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</si>
  <si>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</si>
  <si>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</si>
  <si>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</si>
  <si>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</si>
  <si>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</si>
  <si>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</si>
  <si>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</si>
  <si>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</si>
  <si>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</si>
  <si>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</si>
  <si>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</si>
  <si>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</si>
  <si>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</si>
  <si>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</si>
  <si>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</si>
  <si>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</si>
  <si>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</si>
  <si>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</si>
  <si>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</si>
  <si>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</si>
  <si>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</si>
  <si>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</si>
  <si>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</si>
  <si>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</si>
  <si>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</si>
  <si>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</si>
  <si>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</si>
  <si>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</si>
  <si>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</si>
  <si>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</si>
  <si>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</si>
  <si>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</si>
  <si>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</si>
  <si>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</si>
  <si>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</si>
  <si>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</si>
  <si>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</si>
  <si>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</si>
  <si>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</si>
  <si>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</si>
  <si>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</si>
  <si>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</si>
  <si>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</si>
  <si>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</si>
  <si>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</si>
  <si>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</si>
  <si>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</si>
  <si>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</si>
  <si>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</si>
  <si>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</si>
  <si>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</si>
  <si>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</si>
  <si>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</si>
  <si>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</si>
  <si>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</si>
  <si>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</si>
  <si>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</si>
  <si>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</si>
  <si>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</si>
  <si>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</si>
  <si>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</si>
  <si>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</si>
  <si>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</si>
  <si>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</si>
  <si>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</si>
  <si>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</si>
  <si>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</si>
  <si>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</si>
  <si>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</si>
  <si>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</si>
  <si>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</si>
  <si>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</si>
  <si>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</si>
  <si>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</si>
  <si>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</si>
  <si>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</si>
  <si>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</si>
  <si>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</si>
  <si>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</si>
  <si>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</si>
  <si>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</si>
  <si>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</si>
  <si>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</si>
  <si>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</si>
  <si>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</si>
  <si>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</si>
  <si>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</si>
  <si>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</si>
  <si>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</si>
  <si>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</si>
  <si>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</si>
  <si>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</si>
  <si>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</si>
  <si>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</si>
  <si>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</si>
  <si>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</si>
  <si>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</si>
  <si>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</si>
  <si>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</si>
  <si>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</si>
  <si>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</si>
  <si>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</si>
  <si>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</si>
  <si>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</si>
  <si>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</si>
  <si>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</si>
  <si>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</si>
  <si>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</si>
  <si>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</si>
  <si>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</si>
  <si>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</si>
  <si>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</si>
  <si>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</si>
  <si>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</si>
  <si>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</si>
  <si>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</si>
  <si>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</si>
  <si>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</si>
  <si>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</si>
  <si>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</si>
  <si>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</si>
  <si>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</si>
  <si>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</si>
  <si>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</si>
  <si>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</si>
  <si>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</si>
  <si>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</si>
  <si>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</si>
  <si>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</si>
  <si>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</si>
  <si>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</si>
  <si>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</si>
  <si>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</si>
  <si>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</si>
  <si>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</si>
  <si>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</si>
  <si>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</si>
  <si>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</si>
  <si>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</si>
  <si>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</si>
  <si>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</si>
  <si>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</si>
  <si>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</si>
  <si>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</si>
  <si>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</si>
  <si>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</si>
  <si>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</si>
  <si>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</si>
  <si>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</si>
  <si>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</si>
  <si>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</si>
  <si>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</si>
  <si>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</si>
  <si>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</si>
  <si>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</si>
  <si>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</si>
  <si>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</si>
  <si>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</si>
  <si>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</si>
  <si>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</si>
  <si>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</si>
  <si>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</si>
  <si>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</si>
  <si>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</si>
  <si>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</si>
  <si>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</si>
  <si>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</si>
  <si>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</si>
  <si>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</si>
  <si>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</si>
  <si>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</si>
  <si>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</si>
  <si>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</si>
  <si>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</si>
  <si>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</si>
  <si>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</si>
  <si>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</si>
  <si>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</si>
  <si>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</si>
  <si>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</si>
  <si>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</si>
  <si>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</si>
  <si>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</si>
  <si>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</si>
  <si>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</si>
  <si>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</si>
  <si>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</si>
  <si>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</si>
  <si>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</si>
  <si>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</si>
  <si>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</si>
  <si>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</si>
  <si>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</si>
  <si>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</si>
  <si>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</si>
  <si>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</si>
  <si>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</si>
  <si>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</si>
  <si>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</si>
  <si>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</si>
  <si>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</si>
  <si>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</si>
  <si>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</si>
  <si>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</si>
  <si>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</si>
  <si>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</si>
  <si>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</si>
  <si>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</si>
  <si>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</si>
  <si>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</si>
  <si>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</si>
  <si>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</si>
  <si>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</si>
  <si>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</si>
  <si>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</si>
  <si>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</si>
  <si>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</si>
  <si>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</si>
  <si>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</si>
  <si>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</si>
  <si>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</si>
  <si>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</si>
  <si>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</si>
  <si>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</si>
  <si>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</si>
  <si>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</si>
  <si>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</si>
  <si>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</si>
  <si>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</si>
  <si>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</si>
  <si>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</si>
  <si>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</si>
  <si>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</si>
  <si>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</si>
  <si>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</si>
  <si>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</si>
  <si>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</si>
  <si>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</si>
  <si>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</si>
  <si>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</si>
  <si>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</si>
  <si>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</si>
  <si>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</si>
  <si>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</si>
  <si>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</si>
  <si>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</si>
  <si>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</si>
  <si>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</si>
  <si>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</si>
  <si>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</si>
  <si>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</si>
  <si>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</si>
  <si>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</si>
  <si>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</si>
  <si>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</si>
  <si>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</si>
  <si>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</si>
  <si>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</si>
  <si>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</si>
  <si>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</si>
  <si>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</si>
  <si>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</si>
  <si>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</si>
  <si>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</si>
  <si>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</si>
  <si>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</si>
  <si>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</si>
  <si>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</si>
  <si>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</si>
  <si>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</si>
  <si>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</si>
  <si>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</si>
  <si>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</si>
  <si>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</si>
  <si>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</si>
  <si>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</si>
  <si>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</si>
  <si>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</si>
  <si>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</si>
  <si>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</si>
  <si>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</si>
  <si>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</si>
  <si>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</si>
  <si>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</si>
  <si>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</si>
  <si>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</si>
  <si>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</si>
  <si>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</si>
  <si>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</si>
  <si>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</si>
  <si>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</si>
  <si>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</si>
  <si>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</si>
  <si>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</si>
  <si>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</si>
  <si>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</si>
  <si>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</si>
  <si>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</si>
  <si>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</si>
  <si>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</si>
  <si>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</si>
  <si>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</si>
  <si>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</si>
  <si>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</si>
  <si>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</si>
  <si>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</si>
  <si>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</si>
  <si>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</si>
  <si>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</si>
  <si>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</si>
  <si>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</si>
  <si>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</si>
  <si>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</si>
  <si>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</si>
  <si>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</si>
  <si>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</si>
  <si>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</si>
  <si>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</si>
  <si>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</si>
  <si>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</si>
  <si>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</si>
  <si>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</si>
  <si>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</si>
  <si>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</si>
  <si>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</si>
  <si>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</si>
  <si>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</si>
  <si>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</si>
  <si>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</si>
  <si>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</si>
  <si>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</si>
  <si>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</si>
  <si>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</si>
  <si>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</si>
  <si>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</si>
  <si>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</si>
  <si>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</si>
  <si>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</si>
  <si>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</si>
  <si>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</si>
  <si>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</si>
  <si>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</si>
  <si>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</si>
  <si>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</si>
  <si>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</si>
  <si>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</si>
  <si>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</si>
  <si>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</si>
  <si>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</si>
  <si>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</si>
  <si>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</si>
  <si>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</si>
  <si>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</si>
  <si>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</si>
  <si>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</si>
  <si>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</si>
  <si>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</si>
  <si>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</si>
  <si>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</si>
  <si>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</si>
  <si>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</si>
  <si>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</si>
  <si>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</si>
  <si>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</si>
  <si>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</si>
  <si>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</si>
  <si>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</si>
  <si>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</si>
  <si>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</si>
  <si>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</si>
  <si>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</si>
  <si>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</si>
  <si>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</si>
  <si>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</si>
  <si>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</si>
  <si>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</si>
  <si>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</si>
  <si>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</si>
  <si>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</si>
  <si>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</si>
  <si>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</si>
  <si>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</si>
  <si>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</si>
  <si>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</si>
  <si>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</si>
  <si>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</si>
  <si>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</si>
  <si>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</si>
  <si>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</si>
  <si>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</si>
  <si>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</si>
  <si>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</si>
  <si>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</si>
  <si>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</si>
  <si>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</si>
  <si>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</si>
  <si>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</si>
  <si>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</si>
  <si>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</si>
  <si>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</si>
  <si>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</si>
  <si>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</si>
  <si>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</si>
  <si>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</si>
  <si>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</si>
  <si>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</si>
  <si>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</si>
  <si>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</si>
  <si>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</si>
  <si>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</si>
  <si>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</si>
  <si>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</si>
  <si>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</si>
  <si>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</si>
  <si>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</si>
  <si>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</si>
  <si>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</si>
  <si>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</si>
  <si>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</si>
  <si>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</si>
  <si>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</si>
  <si>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</si>
  <si>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</si>
  <si>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</si>
  <si>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</si>
  <si>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</si>
  <si>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</si>
  <si>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</si>
  <si>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</si>
  <si>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</si>
  <si>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</si>
  <si>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</si>
  <si>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</si>
  <si>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</si>
  <si>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</si>
  <si>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</si>
  <si>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</si>
  <si>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</si>
  <si>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</si>
  <si>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</si>
  <si>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</si>
  <si>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</si>
  <si>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</si>
  <si>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</si>
  <si>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</si>
  <si>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</si>
  <si>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</si>
  <si>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</si>
  <si>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</si>
  <si>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</si>
  <si>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</si>
  <si>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</si>
  <si>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</si>
  <si>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</si>
  <si>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</si>
  <si>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</si>
  <si>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</si>
  <si>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</si>
  <si>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</si>
  <si>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</si>
  <si>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</si>
  <si>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</si>
  <si>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</si>
  <si>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</si>
  <si>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</si>
  <si>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</si>
  <si>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</si>
  <si>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</si>
  <si>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</si>
  <si>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</si>
  <si>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</si>
  <si>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</si>
  <si>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</si>
  <si>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</si>
  <si>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</si>
  <si>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</si>
  <si>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</si>
  <si>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</si>
  <si>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</si>
  <si>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</si>
  <si>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</si>
  <si>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</si>
  <si>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</si>
  <si>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</si>
  <si>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</si>
  <si>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</si>
  <si>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</si>
  <si>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</si>
  <si>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</si>
  <si>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</si>
  <si>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</si>
  <si>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</si>
  <si>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</si>
  <si>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</si>
  <si>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</si>
  <si>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</si>
  <si>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</si>
  <si>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</si>
  <si>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</si>
  <si>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</si>
  <si>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</si>
  <si>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</si>
  <si>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</si>
  <si>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</si>
  <si>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</si>
  <si>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</si>
  <si>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</si>
  <si>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</si>
  <si>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</si>
  <si>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</si>
  <si>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</si>
  <si>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</si>
  <si>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</si>
  <si>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</si>
  <si>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</si>
  <si>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</si>
  <si>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</si>
  <si>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</si>
  <si>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</si>
  <si>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</si>
  <si>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</si>
  <si>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</si>
  <si>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</si>
  <si>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</si>
  <si>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</si>
  <si>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</si>
  <si>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</si>
  <si>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</si>
  <si>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</si>
  <si>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</si>
  <si>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</si>
  <si>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</si>
  <si>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</si>
  <si>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</si>
  <si>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</si>
  <si>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</si>
  <si>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</si>
  <si>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</si>
  <si>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</si>
  <si>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</si>
  <si>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</si>
  <si>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</si>
  <si>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</si>
  <si>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</si>
  <si>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</si>
  <si>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</si>
  <si>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</si>
  <si>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</si>
  <si>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</si>
  <si>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</si>
  <si>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</si>
  <si>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</si>
  <si>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</si>
  <si>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</si>
  <si>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</si>
  <si>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</si>
  <si>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</si>
  <si>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</si>
  <si>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</si>
  <si>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</si>
  <si>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</si>
  <si>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</si>
  <si>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</si>
  <si>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</si>
  <si>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</si>
  <si>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</si>
  <si>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</si>
  <si>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</si>
  <si>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</si>
  <si>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</si>
  <si>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</si>
  <si>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</si>
  <si>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</si>
  <si>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</si>
  <si>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</si>
  <si>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</si>
  <si>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</si>
  <si>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</si>
  <si>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</si>
  <si>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</si>
  <si>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</si>
  <si>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</si>
  <si>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</si>
  <si>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</si>
  <si>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</si>
  <si>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</si>
  <si>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</si>
  <si>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</si>
  <si>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</si>
  <si>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</si>
  <si>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</si>
  <si>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</si>
  <si>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</si>
  <si>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</si>
  <si>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</si>
  <si>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</si>
  <si>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</si>
  <si>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</si>
  <si>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</si>
  <si>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</si>
  <si>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</si>
  <si>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</si>
  <si>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</si>
  <si>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</si>
  <si>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</si>
  <si>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</si>
  <si>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</si>
  <si>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</si>
  <si>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</si>
  <si>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</si>
  <si>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</si>
  <si>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</si>
  <si>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</si>
  <si>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</si>
  <si>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</si>
  <si>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</si>
  <si>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</si>
  <si>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</si>
  <si>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</si>
  <si>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</si>
  <si>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</si>
  <si>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</si>
  <si>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</si>
  <si>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</si>
  <si>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</si>
  <si>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</si>
  <si>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</si>
  <si>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</si>
  <si>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</si>
  <si>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</si>
  <si>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</si>
  <si>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</si>
  <si>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</si>
  <si>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</si>
  <si>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</si>
  <si>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</si>
  <si>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</si>
  <si>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</si>
  <si>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</si>
  <si>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</si>
  <si>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</si>
  <si>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</si>
  <si>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</si>
  <si>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</si>
  <si>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</si>
  <si>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</si>
  <si>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</si>
  <si>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</si>
  <si>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</si>
  <si>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</si>
  <si>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</si>
  <si>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</si>
  <si>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</si>
  <si>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</si>
  <si>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</si>
  <si>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</si>
  <si>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</si>
  <si>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</si>
  <si>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</si>
  <si>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</si>
  <si>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</si>
  <si>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</si>
  <si>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</si>
  <si>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</si>
  <si>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</si>
  <si>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</si>
  <si>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</si>
  <si>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</si>
  <si>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</si>
  <si>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</si>
  <si>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</si>
  <si>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</si>
  <si>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</si>
  <si>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</si>
  <si>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</si>
  <si>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</si>
  <si>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</si>
  <si>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</si>
  <si>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</si>
  <si>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</si>
  <si>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</si>
  <si>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</si>
  <si>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</si>
  <si>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</si>
  <si>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</si>
  <si>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</si>
  <si>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</si>
  <si>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</si>
  <si>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</si>
  <si>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</si>
  <si>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</si>
  <si>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</si>
  <si>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</si>
  <si>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</si>
  <si>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</si>
  <si>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</si>
  <si>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</si>
  <si>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</si>
  <si>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</si>
  <si>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</si>
  <si>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</si>
  <si>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</si>
  <si>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</si>
  <si>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</si>
  <si>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</si>
  <si>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</si>
  <si>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</si>
  <si>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</si>
  <si>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</si>
  <si>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</si>
  <si>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</si>
  <si>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</si>
  <si>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</si>
  <si>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</si>
  <si>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</si>
  <si>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</si>
  <si>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</si>
  <si>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</si>
  <si>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</si>
  <si>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</si>
  <si>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</si>
  <si>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</si>
  <si>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</si>
  <si>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</si>
  <si>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</si>
  <si>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</si>
  <si>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</si>
  <si>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</si>
  <si>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</si>
  <si>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</si>
  <si>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</si>
  <si>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</si>
  <si>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</si>
  <si>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</si>
  <si>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</si>
  <si>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</si>
  <si>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</si>
  <si>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</si>
  <si>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</si>
  <si>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</si>
  <si>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</si>
  <si>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</si>
  <si>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</si>
  <si>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</si>
  <si>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</si>
  <si>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</si>
  <si>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</si>
  <si>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</si>
  <si>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</si>
  <si>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</si>
  <si>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</si>
  <si>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</si>
  <si>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</si>
  <si>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</si>
  <si>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</si>
  <si>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</si>
  <si>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</si>
  <si>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</si>
  <si>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</si>
  <si>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</si>
  <si>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</si>
  <si>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</si>
  <si>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</si>
  <si>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</si>
  <si>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</si>
  <si>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</si>
  <si>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</si>
  <si>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</si>
  <si>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</si>
  <si>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</si>
  <si>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</si>
  <si>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</si>
  <si>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</si>
  <si>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</si>
  <si>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</si>
  <si>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</si>
  <si>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</si>
  <si>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</si>
  <si>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</si>
  <si>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</si>
  <si>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</si>
  <si>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</si>
  <si>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</si>
  <si>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</si>
  <si>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</si>
  <si>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</si>
  <si>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</si>
  <si>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</si>
  <si>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</si>
  <si>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</si>
  <si>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</si>
  <si>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</si>
  <si>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</si>
  <si>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</si>
  <si>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</si>
  <si>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</si>
  <si>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</si>
  <si>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</si>
  <si>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</si>
  <si>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</si>
  <si>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</si>
  <si>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</si>
  <si>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</si>
  <si>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</si>
  <si>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</si>
  <si>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</si>
  <si>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</si>
  <si>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</si>
  <si>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</si>
  <si>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</si>
  <si>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</si>
  <si>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</si>
  <si>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</si>
  <si>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</si>
  <si>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</si>
  <si>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</si>
  <si>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</si>
  <si>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</si>
  <si>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</si>
  <si>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</si>
  <si>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</si>
  <si>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</si>
  <si>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</si>
  <si>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</si>
  <si>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</si>
  <si>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</si>
  <si>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</si>
  <si>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</si>
  <si>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</si>
  <si>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</si>
  <si>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</si>
  <si>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</si>
  <si>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</si>
  <si>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</si>
  <si>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</si>
  <si>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</si>
  <si>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</si>
  <si>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</si>
  <si>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</si>
  <si>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</si>
  <si>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</si>
  <si>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</si>
  <si>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</si>
  <si>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</si>
  <si>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</si>
  <si>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</si>
  <si>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</si>
  <si>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</si>
  <si>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</si>
  <si>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</si>
  <si>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</si>
  <si>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</si>
  <si>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</si>
  <si>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</si>
  <si>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</si>
  <si>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</si>
  <si>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</si>
  <si>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</si>
  <si>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</si>
  <si>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</si>
  <si>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</si>
  <si>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</si>
  <si>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</si>
  <si>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</si>
  <si>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</si>
  <si>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</si>
  <si>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</si>
  <si>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</si>
  <si>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</si>
  <si>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</si>
  <si>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</si>
  <si>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</si>
  <si>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</si>
  <si>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</si>
  <si>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</si>
  <si>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</si>
  <si>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</si>
  <si>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</si>
  <si>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</si>
  <si>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</si>
  <si>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</si>
  <si>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</si>
  <si>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</si>
  <si>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</si>
  <si>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</si>
  <si>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</si>
  <si>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</si>
  <si>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</si>
  <si>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</si>
  <si>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</si>
  <si>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</si>
  <si>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</si>
  <si>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</si>
  <si>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</si>
  <si>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</si>
  <si>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</si>
  <si>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</si>
  <si>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</si>
  <si>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</si>
  <si>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</si>
  <si>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</si>
  <si>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</si>
  <si>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</si>
  <si>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</si>
  <si>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</si>
  <si>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</si>
  <si>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</si>
  <si>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</si>
  <si>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</si>
  <si>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</si>
  <si>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</si>
  <si>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</si>
  <si>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</si>
  <si>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</si>
  <si>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</si>
  <si>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</si>
  <si>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</si>
  <si>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</si>
  <si>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</si>
  <si>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</si>
  <si>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</si>
  <si>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</si>
  <si>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</si>
  <si>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</si>
  <si>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</si>
  <si>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</si>
  <si>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</si>
  <si>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</si>
  <si>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</si>
  <si>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</si>
  <si>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</si>
  <si>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</si>
  <si>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</si>
  <si>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</si>
  <si>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</si>
  <si>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</si>
  <si>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</si>
  <si>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</si>
  <si>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</si>
  <si>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</si>
  <si>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</si>
  <si>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</si>
  <si>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</si>
  <si>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</si>
  <si>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</si>
  <si>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</si>
  <si>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</si>
  <si>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</si>
  <si>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</si>
  <si>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</si>
  <si>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</si>
  <si>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</si>
  <si>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</si>
  <si>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</si>
  <si>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</si>
  <si>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</si>
  <si>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</si>
  <si>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</si>
  <si>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</si>
  <si>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</si>
  <si>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</si>
  <si>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</si>
  <si>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</si>
  <si>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</si>
  <si>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</si>
  <si>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</si>
  <si>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</si>
  <si>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</si>
  <si>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</si>
  <si>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</si>
  <si>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</si>
  <si>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</si>
  <si>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</si>
  <si>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</si>
  <si>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</si>
  <si>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</si>
  <si>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</si>
  <si>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</si>
  <si>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</si>
  <si>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</si>
  <si>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</si>
  <si>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</si>
  <si>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</si>
  <si>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</si>
  <si>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</si>
  <si>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</si>
  <si>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</si>
  <si>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</si>
  <si>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</si>
  <si>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</si>
  <si>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</si>
  <si>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</si>
  <si>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</si>
  <si>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</si>
  <si>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</si>
  <si>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</si>
  <si>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</si>
  <si>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</si>
  <si>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</si>
  <si>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</si>
  <si>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</si>
  <si>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</si>
  <si>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</si>
  <si>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</si>
  <si>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</si>
  <si>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</si>
  <si>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</si>
  <si>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</si>
  <si>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</si>
  <si>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</si>
  <si>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</si>
  <si>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</si>
  <si>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</si>
  <si>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</si>
  <si>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</si>
  <si>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</si>
  <si>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</si>
  <si>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</si>
  <si>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</si>
  <si>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</si>
  <si>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</si>
  <si>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</si>
  <si>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</si>
  <si>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</si>
  <si>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</si>
  <si>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</si>
  <si>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</si>
  <si>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</si>
  <si>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</si>
  <si>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</si>
  <si>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</si>
  <si>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</si>
  <si>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</si>
  <si>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</si>
  <si>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</si>
  <si>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</si>
  <si>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</si>
  <si>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</si>
  <si>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</si>
  <si>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</si>
  <si>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</si>
  <si>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</si>
  <si>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</si>
  <si>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</si>
  <si>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</si>
  <si>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</si>
  <si>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</si>
  <si>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</si>
  <si>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</si>
  <si>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</si>
  <si>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</si>
  <si>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</si>
  <si>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</si>
  <si>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</si>
  <si>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</si>
  <si>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</si>
  <si>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</si>
  <si>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</si>
  <si>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</si>
  <si>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</si>
  <si>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</si>
  <si>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</si>
  <si>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</si>
  <si>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</si>
  <si>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</si>
  <si>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</si>
  <si>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</si>
  <si>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</si>
  <si>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</si>
  <si>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</si>
  <si>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</si>
  <si>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</si>
  <si>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</si>
  <si>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</si>
  <si>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</si>
  <si>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</si>
  <si>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</si>
  <si>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</si>
  <si>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</si>
  <si>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</si>
  <si>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</si>
  <si>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</si>
  <si>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</si>
  <si>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</si>
  <si>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</si>
  <si>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</si>
  <si>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</si>
  <si>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</si>
  <si>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</si>
  <si>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</si>
  <si>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</si>
  <si>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</si>
  <si>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</si>
  <si>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</si>
  <si>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</si>
  <si>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</si>
  <si>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</si>
  <si>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</si>
  <si>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</si>
  <si>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</si>
  <si>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</si>
  <si>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</si>
  <si>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</si>
  <si>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</si>
  <si>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</si>
  <si>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</si>
  <si>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</si>
  <si>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</si>
  <si>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</si>
  <si>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</si>
  <si>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</si>
  <si>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</si>
  <si>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</si>
  <si>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</si>
  <si>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</si>
  <si>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</si>
  <si>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</si>
  <si>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</si>
  <si>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</si>
  <si>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</si>
  <si>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</si>
  <si>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</si>
  <si>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</si>
  <si>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</si>
  <si>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</si>
  <si>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</si>
  <si>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</si>
  <si>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</si>
  <si>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</si>
  <si>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</si>
  <si>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</si>
  <si>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</si>
  <si>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</si>
  <si>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</si>
  <si>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</si>
  <si>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</si>
  <si>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</si>
  <si>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</si>
  <si>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</si>
  <si>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</si>
  <si>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</si>
  <si>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</si>
  <si>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</si>
  <si>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</si>
  <si>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</si>
  <si>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</si>
  <si>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</si>
  <si>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</si>
  <si>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</si>
  <si>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</si>
  <si>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</si>
  <si>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</si>
  <si>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</si>
  <si>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</si>
  <si>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</si>
  <si>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</si>
  <si>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</si>
  <si>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</si>
  <si>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</si>
  <si>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</si>
  <si>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</si>
  <si>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</si>
  <si>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</si>
  <si>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</si>
  <si>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</si>
  <si>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</si>
  <si>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</si>
  <si>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</si>
  <si>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</si>
  <si>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</si>
  <si>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</si>
  <si>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</si>
  <si>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</si>
  <si>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</si>
  <si>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</si>
  <si>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</si>
  <si>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</si>
  <si>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</si>
  <si>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</si>
  <si>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</si>
  <si>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</si>
  <si>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</si>
  <si>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</si>
  <si>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</si>
  <si>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</si>
  <si>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</si>
  <si>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</si>
  <si>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</si>
  <si>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</si>
  <si>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</si>
  <si>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</si>
  <si>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</si>
  <si>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</si>
  <si>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</si>
  <si>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</si>
  <si>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</si>
  <si>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</si>
  <si>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</si>
  <si>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</si>
  <si>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</si>
  <si>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</si>
  <si>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</si>
  <si>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</si>
  <si>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</si>
  <si>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</si>
  <si>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</si>
  <si>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</si>
  <si>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</si>
  <si>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</si>
  <si>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</si>
  <si>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</si>
  <si>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</si>
  <si>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</si>
  <si>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</si>
  <si>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</si>
  <si>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</si>
  <si>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</si>
  <si>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</si>
  <si>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</si>
  <si>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</si>
  <si>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</si>
  <si>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</si>
  <si>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</si>
  <si>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</si>
  <si>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</si>
  <si>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</si>
  <si>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</si>
  <si>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</si>
  <si>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</si>
  <si>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</si>
  <si>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</si>
  <si>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</si>
  <si>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</si>
  <si>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</si>
  <si>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</si>
  <si>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</si>
  <si>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</si>
  <si>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</si>
  <si>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</si>
  <si>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</si>
  <si>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</si>
  <si>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</si>
  <si>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</si>
  <si>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</si>
  <si>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</si>
  <si>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</si>
  <si>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</si>
  <si>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</si>
  <si>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</si>
  <si>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</si>
  <si>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</si>
  <si>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</si>
  <si>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</si>
  <si>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</si>
  <si>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</si>
  <si>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</si>
  <si>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</si>
  <si>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</si>
  <si>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</si>
  <si>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</si>
  <si>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</si>
  <si>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</si>
  <si>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</si>
  <si>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</si>
  <si>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</si>
  <si>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</si>
  <si>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</si>
  <si>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</si>
  <si>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</si>
  <si>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</si>
  <si>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</si>
  <si>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</si>
  <si>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</si>
  <si>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</si>
  <si>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</si>
  <si>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</si>
  <si>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</si>
  <si>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</si>
  <si>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</si>
  <si>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</si>
  <si>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</si>
  <si>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</si>
  <si>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</si>
  <si>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</si>
  <si>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</si>
  <si>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</si>
  <si>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</si>
  <si>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</si>
  <si>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</si>
  <si>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</si>
  <si>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</si>
  <si>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</si>
  <si>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</si>
  <si>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</si>
  <si>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</si>
  <si>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</si>
  <si>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</si>
  <si>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</si>
  <si>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</si>
  <si>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</si>
  <si>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</si>
  <si>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</si>
  <si>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</si>
  <si>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</si>
  <si>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</si>
  <si>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</si>
  <si>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</si>
  <si>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</si>
  <si>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</si>
  <si>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</si>
  <si>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</si>
  <si>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</si>
  <si>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</si>
  <si>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</si>
  <si>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</si>
  <si>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</si>
  <si>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</si>
  <si>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</si>
  <si>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</si>
  <si>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</si>
  <si>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</si>
  <si>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</si>
  <si>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</si>
  <si>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</si>
  <si>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</si>
  <si>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</si>
  <si>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</si>
  <si>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</si>
  <si>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</si>
  <si>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</si>
  <si>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</si>
  <si>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</si>
  <si>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</si>
  <si>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</si>
  <si>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</si>
  <si>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</si>
  <si>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</si>
  <si>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</si>
  <si>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</si>
  <si>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</si>
  <si>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</si>
  <si>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</si>
  <si>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</si>
  <si>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</si>
  <si>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</si>
  <si>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</si>
  <si>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</si>
  <si>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</si>
  <si>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</si>
  <si>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</si>
  <si>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</si>
  <si>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</si>
  <si>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</si>
  <si>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</si>
  <si>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</si>
  <si>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</si>
  <si>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</si>
  <si>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</si>
  <si>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</si>
  <si>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</si>
  <si>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</si>
  <si>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</si>
  <si>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</si>
  <si>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</si>
  <si>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</si>
  <si>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</si>
  <si>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</si>
  <si>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</si>
  <si>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</si>
  <si>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</si>
  <si>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</si>
  <si>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</si>
  <si>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</si>
  <si>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</si>
  <si>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</si>
  <si>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</si>
  <si>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</si>
  <si>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</si>
  <si>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</si>
  <si>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</si>
  <si>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</si>
  <si>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</si>
  <si>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</si>
  <si>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</si>
  <si>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</si>
  <si>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</si>
  <si>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</si>
  <si>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</si>
  <si>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</si>
  <si>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</si>
  <si>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</si>
  <si>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</si>
  <si>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</si>
  <si>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</si>
  <si>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</si>
  <si>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</si>
  <si>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</si>
  <si>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</si>
  <si>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</si>
  <si>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</si>
  <si>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</si>
  <si>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</si>
  <si>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</si>
  <si>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</si>
  <si>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</si>
  <si>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</si>
  <si>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</si>
  <si>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</si>
  <si>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</si>
  <si>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</si>
  <si>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</si>
  <si>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</si>
  <si>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</si>
  <si>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</si>
  <si>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</si>
  <si>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</si>
  <si>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</si>
  <si>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</si>
  <si>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</si>
  <si>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</si>
  <si>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</si>
  <si>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</si>
  <si>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</si>
  <si>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</si>
  <si>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</si>
  <si>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</si>
  <si>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</si>
  <si>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</si>
  <si>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</si>
  <si>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</si>
  <si>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</si>
  <si>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</si>
  <si>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</si>
  <si>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</si>
  <si>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</si>
  <si>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</si>
  <si>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</si>
  <si>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</si>
  <si>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</si>
  <si>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</si>
  <si>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</si>
  <si>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</si>
  <si>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</si>
  <si>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</si>
  <si>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</si>
  <si>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</si>
  <si>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</si>
  <si>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</si>
  <si>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</si>
  <si>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</si>
  <si>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</si>
  <si>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</si>
  <si>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</si>
  <si>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</si>
  <si>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</si>
  <si>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</si>
  <si>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</si>
  <si>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</si>
  <si>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</si>
  <si>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</si>
  <si>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</si>
  <si>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</si>
  <si>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</si>
  <si>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</si>
  <si>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</si>
  <si>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</si>
  <si>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</si>
  <si>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</si>
  <si>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</si>
  <si>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</si>
  <si>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</si>
  <si>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</si>
  <si>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</si>
  <si>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</si>
  <si>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</si>
  <si>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</si>
  <si>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</si>
  <si>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</si>
  <si>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</si>
  <si>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</si>
  <si>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</si>
  <si>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</si>
  <si>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</si>
  <si>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</si>
  <si>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</si>
  <si>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</si>
  <si>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</si>
  <si>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</si>
  <si>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</si>
  <si>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</si>
  <si>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</si>
  <si>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</si>
  <si>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</si>
  <si>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</si>
  <si>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</si>
  <si>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</si>
  <si>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</si>
  <si>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</si>
  <si>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</si>
  <si>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</si>
  <si>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</si>
  <si>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</si>
  <si>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</si>
  <si>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</si>
  <si>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</si>
  <si>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</si>
  <si>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</si>
  <si>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</si>
  <si>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</si>
  <si>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</si>
  <si>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</si>
  <si>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</si>
  <si>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</si>
  <si>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</si>
  <si>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</si>
  <si>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</si>
  <si>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</si>
  <si>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</si>
  <si>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</si>
  <si>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</si>
  <si>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</si>
  <si>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</si>
  <si>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</si>
  <si>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</si>
  <si>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</si>
  <si>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</si>
  <si>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</si>
  <si>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</si>
  <si>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</si>
  <si>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</si>
  <si>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</si>
  <si>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</si>
  <si>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</si>
  <si>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</si>
  <si>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</si>
  <si>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</si>
  <si>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</si>
  <si>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</si>
  <si>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</si>
  <si>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</si>
  <si>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</si>
  <si>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</si>
  <si>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</si>
  <si>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</si>
  <si>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</si>
  <si>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</si>
  <si>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</si>
  <si>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</si>
  <si>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</si>
  <si>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</si>
  <si>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</si>
  <si>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</si>
  <si>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</si>
  <si>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</si>
  <si>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</si>
  <si>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</si>
  <si>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</si>
  <si>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</si>
  <si>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</si>
  <si>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</si>
  <si>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</si>
  <si>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</si>
  <si>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</si>
  <si>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</si>
  <si>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</si>
  <si>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</si>
  <si>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</si>
  <si>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</si>
  <si>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</si>
  <si>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</si>
  <si>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</si>
  <si>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</si>
  <si>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</si>
  <si>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</si>
  <si>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</si>
  <si>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</si>
  <si>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</si>
  <si>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</si>
  <si>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</si>
  <si>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</si>
  <si>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</si>
  <si>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</si>
  <si>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</si>
  <si>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</si>
  <si>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</si>
  <si>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</si>
  <si>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</si>
  <si>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</si>
  <si>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</si>
  <si>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</si>
  <si>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</si>
  <si>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</si>
  <si>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</si>
  <si>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</si>
  <si>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</si>
  <si>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</si>
  <si>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</si>
  <si>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</si>
  <si>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</si>
  <si>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</si>
  <si>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</si>
  <si>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</si>
  <si>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</si>
  <si>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</si>
  <si>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</si>
  <si>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</si>
  <si>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</si>
  <si>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</si>
  <si>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</si>
  <si>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</si>
  <si>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</si>
  <si>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</si>
  <si>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</si>
  <si>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</si>
  <si>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</si>
  <si>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</si>
  <si>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</si>
  <si>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</si>
  <si>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</si>
  <si>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</si>
  <si>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</si>
  <si>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</si>
  <si>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</si>
  <si>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</si>
  <si>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</si>
  <si>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</si>
  <si>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</si>
  <si>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</si>
  <si>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</si>
  <si>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</si>
  <si>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</si>
  <si>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</si>
  <si>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</si>
  <si>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</si>
  <si>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</si>
  <si>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</si>
  <si>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</si>
  <si>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</si>
  <si>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</si>
  <si>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</si>
  <si>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</si>
  <si>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</si>
  <si>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</si>
  <si>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</si>
  <si>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</si>
  <si>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</si>
  <si>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</si>
  <si>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</si>
  <si>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</si>
  <si>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</si>
  <si>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</si>
  <si>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</si>
  <si>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</si>
  <si>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</si>
  <si>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</si>
  <si>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</si>
  <si>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</si>
  <si>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</si>
  <si>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</si>
  <si>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</si>
  <si>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</si>
  <si>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</si>
  <si>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</si>
  <si>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</si>
  <si>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</si>
  <si>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</si>
  <si>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</si>
  <si>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</si>
  <si>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</si>
  <si>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</si>
  <si>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</si>
  <si>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</si>
  <si>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</si>
  <si>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</si>
  <si>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</si>
  <si>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</si>
  <si>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</si>
  <si>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</si>
  <si>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</si>
  <si>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</si>
  <si>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</si>
  <si>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</si>
  <si>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</si>
  <si>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</si>
  <si>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</si>
  <si>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</si>
  <si>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</si>
  <si>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</si>
  <si>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</si>
  <si>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</si>
  <si>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</si>
  <si>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</si>
  <si>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</si>
  <si>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</si>
  <si>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</si>
  <si>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</si>
  <si>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</si>
  <si>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</si>
  <si>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</si>
  <si>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</si>
  <si>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</si>
  <si>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</si>
  <si>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</si>
  <si>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</si>
  <si>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</si>
  <si>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</si>
  <si>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</si>
  <si>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</si>
  <si>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</si>
  <si>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</si>
  <si>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</si>
  <si>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</si>
  <si>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</si>
  <si>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</si>
  <si>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</si>
  <si>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</si>
  <si>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</si>
  <si>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</si>
  <si>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</si>
  <si>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</si>
  <si>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</si>
  <si>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</si>
  <si>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</si>
  <si>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</si>
  <si>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</si>
  <si>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</si>
  <si>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</si>
  <si>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</si>
  <si>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</si>
  <si>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</si>
  <si>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</si>
  <si>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</si>
  <si>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</si>
  <si>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</si>
  <si>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</si>
  <si>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</si>
  <si>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</si>
  <si>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</si>
  <si>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</si>
  <si>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</si>
  <si>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</si>
  <si>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</si>
  <si>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</si>
  <si>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</si>
  <si>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</si>
  <si>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</si>
  <si>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</si>
  <si>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</si>
  <si>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</si>
  <si>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</si>
  <si>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</si>
  <si>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</si>
  <si>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</si>
  <si>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</si>
  <si>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</si>
  <si>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</si>
  <si>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</si>
  <si>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</si>
  <si>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</si>
  <si>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</si>
  <si>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</si>
  <si>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</si>
  <si>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</si>
  <si>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</si>
  <si>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</si>
  <si>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</si>
  <si>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</si>
  <si>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</si>
  <si>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</si>
  <si>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</si>
  <si>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</si>
  <si>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</si>
  <si>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</si>
  <si>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</si>
  <si>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</si>
  <si>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</si>
  <si>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</si>
  <si>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</si>
  <si>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</si>
  <si>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</si>
  <si>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</si>
  <si>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</si>
  <si>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</si>
  <si>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</si>
  <si>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</si>
  <si>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</si>
  <si>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</si>
  <si>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</si>
  <si>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</si>
  <si>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</si>
  <si>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</si>
  <si>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</si>
  <si>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</si>
  <si>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</si>
  <si>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</si>
  <si>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</si>
  <si>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</si>
  <si>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</si>
  <si>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</si>
  <si>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</si>
  <si>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</si>
  <si>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</si>
  <si>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</si>
  <si>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</si>
  <si>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</si>
  <si>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</si>
  <si>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</si>
  <si>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</si>
  <si>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</si>
  <si>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</si>
  <si>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</si>
  <si>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</si>
  <si>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</si>
  <si>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</si>
  <si>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</si>
  <si>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</si>
  <si>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</si>
  <si>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</si>
  <si>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</si>
  <si>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</si>
  <si>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</si>
  <si>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</si>
  <si>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</si>
  <si>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</si>
  <si>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</si>
  <si>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</si>
  <si>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</si>
  <si>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</si>
  <si>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</si>
  <si>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</si>
  <si>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</si>
  <si>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</si>
  <si>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</si>
  <si>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</si>
  <si>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</si>
  <si>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</si>
  <si>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</si>
  <si>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</si>
  <si>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</si>
  <si>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</si>
  <si>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</si>
  <si>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</si>
  <si>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</si>
  <si>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</si>
  <si>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</si>
  <si>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</si>
  <si>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</si>
  <si>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</si>
  <si>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</si>
  <si>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</si>
  <si>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</si>
  <si>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</si>
  <si>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</si>
  <si>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</si>
  <si>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</si>
  <si>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</si>
  <si>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</si>
  <si>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</si>
  <si>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</si>
  <si>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</si>
  <si>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</si>
  <si>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</si>
  <si>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</si>
  <si>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</si>
  <si>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</si>
  <si>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</si>
  <si>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</si>
  <si>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</si>
  <si>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</si>
  <si>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</si>
  <si>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</si>
  <si>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</si>
  <si>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</si>
  <si>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</si>
  <si>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</si>
  <si>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</si>
  <si>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</si>
  <si>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</si>
  <si>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</si>
  <si>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</si>
  <si>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</si>
  <si>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</si>
  <si>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</si>
  <si>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</si>
  <si>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</si>
  <si>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</si>
  <si>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</si>
  <si>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</si>
  <si>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</si>
  <si>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</si>
  <si>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</si>
  <si>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</si>
  <si>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</si>
  <si>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</si>
  <si>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</si>
  <si>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</si>
  <si>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</si>
  <si>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</si>
  <si>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</si>
  <si>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</si>
  <si>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</si>
  <si>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</si>
  <si>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</si>
  <si>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</si>
  <si>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</si>
  <si>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</si>
  <si>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</si>
  <si>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</si>
  <si>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</si>
  <si>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</si>
  <si>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</si>
  <si>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</si>
  <si>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</si>
  <si>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</si>
  <si>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</si>
  <si>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</si>
  <si>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</si>
  <si>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</si>
  <si>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</si>
  <si>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</si>
  <si>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</si>
  <si>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</si>
  <si>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</si>
  <si>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</si>
  <si>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</si>
  <si>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</si>
  <si>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</si>
  <si>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</si>
  <si>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</si>
  <si>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</si>
  <si>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</si>
  <si>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</si>
  <si>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</si>
  <si>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</si>
  <si>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</si>
  <si>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</si>
  <si>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</si>
  <si>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</si>
  <si>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</si>
  <si>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</si>
  <si>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</si>
  <si>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</si>
  <si>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</si>
  <si>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</si>
  <si>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</si>
  <si>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</si>
  <si>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</si>
  <si>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</si>
  <si>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</si>
  <si>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</si>
  <si>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</si>
  <si>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</si>
  <si>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</si>
  <si>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</si>
  <si>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</si>
  <si>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</si>
  <si>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</si>
  <si>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</si>
  <si>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</si>
  <si>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</si>
  <si>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</si>
  <si>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</si>
  <si>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</si>
  <si>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</si>
  <si>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</si>
  <si>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</si>
  <si>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</si>
  <si>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</si>
  <si>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</si>
  <si>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</si>
  <si>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</si>
  <si>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</si>
  <si>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</si>
  <si>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</si>
  <si>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</si>
  <si>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</si>
  <si>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</si>
  <si>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</si>
  <si>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</si>
  <si>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</si>
  <si>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</si>
  <si>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</si>
  <si>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</si>
  <si>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</si>
  <si>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</si>
  <si>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</si>
  <si>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</si>
  <si>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</si>
  <si>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</si>
  <si>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</si>
  <si>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</si>
  <si>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</si>
  <si>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</si>
  <si>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</si>
  <si>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</si>
  <si>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</si>
  <si>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</si>
  <si>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</si>
  <si>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</si>
  <si>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</si>
  <si>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</si>
  <si>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</si>
  <si>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</si>
  <si>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</si>
  <si>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</si>
  <si>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</si>
  <si>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</si>
  <si>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</si>
  <si>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</si>
  <si>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</si>
  <si>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</si>
  <si>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</si>
  <si>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</si>
  <si>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</si>
  <si>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</si>
  <si>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</si>
  <si>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</si>
  <si>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</si>
  <si>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</si>
  <si>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</si>
  <si>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</si>
  <si>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</si>
  <si>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</si>
  <si>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</si>
  <si>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</si>
  <si>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</si>
  <si>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</si>
  <si>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</si>
  <si>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</si>
  <si>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</si>
  <si>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</si>
  <si>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</si>
  <si>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</si>
  <si>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</si>
  <si>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</si>
  <si>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</si>
  <si>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</si>
  <si>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</si>
  <si>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</si>
  <si>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</si>
  <si>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</si>
  <si>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</si>
  <si>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</si>
  <si>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</si>
  <si>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</si>
  <si>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</si>
  <si>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</si>
  <si>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</si>
  <si>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</si>
  <si>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</si>
  <si>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</si>
  <si>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</si>
  <si>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</si>
  <si>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</si>
  <si>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</si>
  <si>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</si>
  <si>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</si>
  <si>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</si>
  <si>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</si>
  <si>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</si>
  <si>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</si>
  <si>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</si>
  <si>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</si>
  <si>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</si>
  <si>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</si>
  <si>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</si>
  <si>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</si>
  <si>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</si>
  <si>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</si>
  <si>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</si>
  <si>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</si>
  <si>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</si>
  <si>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</si>
  <si>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</si>
  <si>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</si>
  <si>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</si>
  <si>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</si>
  <si>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</si>
  <si>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</si>
  <si>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</si>
  <si>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</si>
  <si>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</si>
  <si>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</si>
  <si>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</si>
  <si>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</si>
  <si>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</si>
  <si>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</si>
  <si>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</si>
  <si>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</si>
  <si>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</si>
  <si>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</si>
  <si>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</si>
  <si>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</si>
  <si>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</si>
  <si>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</si>
  <si>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</si>
  <si>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</si>
  <si>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</si>
  <si>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</si>
  <si>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</si>
  <si>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</si>
  <si>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</si>
  <si>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</si>
  <si>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</si>
  <si>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</si>
  <si>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</si>
  <si>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</si>
  <si>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</si>
  <si>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</si>
  <si>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</si>
  <si>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</si>
  <si>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</si>
  <si>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</si>
  <si>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</si>
  <si>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</si>
  <si>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</si>
  <si>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</si>
  <si>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</si>
  <si>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</si>
  <si>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</si>
  <si>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</si>
  <si>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</si>
  <si>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</si>
  <si>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</si>
  <si>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</si>
  <si>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</si>
  <si>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</si>
  <si>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</si>
  <si>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</si>
  <si>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</si>
  <si>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</si>
  <si>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</si>
  <si>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</si>
  <si>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</si>
  <si>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</si>
  <si>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</si>
  <si>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</si>
  <si>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</si>
  <si>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</si>
  <si>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</si>
  <si>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</si>
  <si>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</si>
  <si>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</si>
  <si>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</si>
  <si>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</si>
  <si>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</si>
  <si>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</si>
  <si>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</si>
  <si>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</si>
  <si>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</si>
  <si>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</si>
  <si>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</si>
  <si>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</si>
  <si>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</si>
  <si>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</si>
  <si>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</si>
  <si>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</si>
  <si>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</si>
  <si>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</si>
  <si>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</si>
  <si>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</si>
  <si>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</si>
  <si>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</si>
  <si>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</si>
  <si>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</si>
  <si>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</si>
  <si>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</si>
  <si>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</si>
  <si>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</si>
  <si>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</si>
  <si>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</si>
  <si>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</si>
  <si>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</si>
  <si>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</si>
  <si>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</si>
  <si>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</si>
  <si>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</si>
  <si>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</si>
  <si>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</si>
  <si>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</si>
  <si>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</si>
  <si>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</si>
  <si>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</si>
  <si>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</si>
  <si>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</si>
  <si>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</si>
  <si>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</si>
  <si>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</si>
  <si>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</si>
  <si>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</si>
  <si>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</si>
  <si>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</si>
  <si>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</si>
  <si>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</si>
  <si>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</si>
  <si>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</si>
  <si>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</si>
  <si>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</si>
  <si>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</si>
  <si>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</si>
  <si>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</si>
  <si>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</si>
  <si>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</si>
  <si>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</si>
  <si>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</si>
  <si>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</si>
  <si>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</si>
  <si>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</si>
  <si>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</si>
  <si>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</si>
  <si>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</si>
  <si>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</si>
  <si>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</si>
  <si>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</si>
  <si>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</si>
  <si>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</si>
  <si>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</si>
  <si>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</si>
  <si>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</si>
  <si>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</si>
  <si>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</si>
  <si>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</si>
  <si>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</si>
  <si>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</si>
  <si>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</si>
  <si>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</si>
  <si>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</si>
  <si>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</si>
  <si>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</si>
  <si>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</si>
  <si>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</si>
  <si>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</si>
  <si>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</si>
  <si>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</si>
  <si>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</si>
  <si>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</si>
  <si>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</si>
  <si>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</si>
  <si>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</si>
  <si>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</si>
  <si>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</si>
  <si>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</si>
  <si>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</si>
  <si>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</si>
  <si>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</si>
  <si>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</si>
  <si>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</si>
  <si>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</si>
  <si>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</si>
  <si>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</si>
  <si>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</si>
  <si>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</si>
  <si>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</si>
  <si>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</si>
  <si>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</si>
  <si>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</si>
  <si>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</si>
  <si>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</si>
  <si>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</si>
  <si>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</si>
  <si>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</si>
  <si>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</si>
  <si>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</si>
  <si>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</si>
  <si>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</si>
  <si>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</si>
  <si>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</si>
  <si>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</si>
  <si>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</si>
  <si>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</si>
  <si>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</si>
  <si>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</si>
  <si>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</si>
  <si>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</si>
  <si>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</si>
  <si>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</si>
  <si>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</si>
  <si>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</si>
  <si>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</si>
  <si>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</si>
  <si>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</si>
  <si>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</si>
  <si>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</si>
  <si>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</si>
  <si>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</si>
  <si>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</si>
  <si>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</si>
  <si>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</si>
  <si>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</si>
  <si>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</si>
  <si>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</si>
  <si>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</si>
  <si>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</si>
  <si>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</si>
  <si>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</si>
  <si>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</si>
  <si>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</si>
  <si>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</si>
  <si>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</si>
  <si>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</si>
  <si>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</si>
  <si>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</si>
  <si>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</si>
  <si>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</si>
  <si>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</si>
  <si>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</si>
  <si>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</si>
  <si>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</si>
  <si>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</si>
  <si>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</si>
  <si>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</si>
  <si>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</si>
  <si>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</si>
  <si>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</si>
  <si>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</si>
  <si>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</si>
  <si>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</si>
  <si>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</si>
  <si>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</si>
  <si>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</si>
  <si>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</si>
  <si>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</si>
  <si>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</si>
  <si>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</si>
  <si>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</si>
  <si>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</si>
  <si>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</si>
  <si>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</si>
  <si>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</si>
  <si>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</si>
  <si>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</si>
  <si>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</si>
  <si>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</si>
  <si>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</si>
  <si>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</si>
  <si>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</si>
  <si>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</si>
  <si>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</si>
  <si>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</si>
  <si>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</si>
  <si>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</si>
  <si>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</si>
  <si>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</si>
  <si>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</si>
  <si>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</si>
  <si>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</si>
  <si>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</si>
  <si>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</si>
  <si>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</si>
  <si>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</si>
  <si>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</si>
  <si>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</si>
  <si>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</si>
  <si>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</si>
  <si>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</si>
  <si>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</si>
  <si>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</si>
  <si>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</si>
  <si>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</si>
  <si>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</si>
  <si>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</si>
  <si>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</si>
  <si>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</si>
  <si>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</si>
  <si>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</si>
  <si>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</si>
  <si>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</si>
  <si>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</si>
  <si>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</si>
  <si>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</si>
  <si>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</si>
  <si>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</si>
  <si>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</si>
  <si>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</si>
  <si>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</si>
  <si>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</si>
  <si>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</si>
  <si>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</si>
  <si>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</si>
  <si>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</si>
  <si>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</si>
  <si>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</si>
  <si>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</si>
  <si>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</si>
  <si>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</si>
  <si>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</si>
  <si>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</si>
  <si>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</si>
  <si>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</si>
  <si>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</si>
  <si>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</si>
  <si>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</si>
  <si>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</si>
  <si>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</si>
  <si>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</si>
  <si>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</si>
  <si>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</si>
  <si>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</si>
  <si>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</si>
  <si>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</si>
  <si>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</si>
  <si>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</si>
  <si>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</si>
  <si>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</si>
  <si>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</si>
  <si>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</si>
  <si>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</si>
  <si>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</si>
  <si>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</si>
  <si>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</si>
  <si>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</si>
  <si>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</si>
  <si>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</si>
  <si>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</si>
  <si>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</si>
  <si>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</si>
  <si>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</si>
  <si>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</si>
  <si>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</si>
  <si>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</si>
  <si>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</si>
  <si>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</si>
  <si>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</si>
  <si>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</si>
  <si>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</si>
  <si>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</si>
  <si>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</si>
  <si>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</si>
  <si>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</si>
  <si>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</si>
  <si>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</si>
  <si>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</si>
  <si>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</si>
  <si>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</si>
  <si>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</si>
  <si>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</si>
  <si>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</si>
  <si>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</si>
  <si>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</si>
  <si>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</si>
  <si>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</si>
  <si>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</si>
  <si>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</si>
  <si>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</si>
  <si>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</si>
  <si>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</si>
  <si>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</si>
  <si>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</si>
  <si>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</si>
  <si>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</si>
  <si>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</si>
  <si>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</si>
  <si>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</si>
  <si>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</si>
  <si>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</si>
  <si>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</si>
  <si>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</si>
  <si>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</si>
  <si>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</si>
  <si>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</si>
  <si>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</si>
  <si>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</si>
  <si>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</si>
  <si>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</si>
  <si>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</si>
  <si>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</si>
  <si>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</si>
  <si>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</si>
  <si>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</si>
  <si>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</si>
  <si>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</si>
  <si>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</si>
  <si>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</si>
  <si>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</si>
  <si>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</si>
  <si>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</si>
  <si>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</si>
  <si>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</si>
  <si>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</si>
  <si>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</si>
  <si>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</si>
  <si>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</si>
  <si>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</si>
  <si>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</si>
  <si>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</si>
  <si>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</si>
  <si>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</si>
  <si>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</si>
  <si>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</si>
  <si>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</si>
  <si>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</si>
  <si>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</si>
  <si>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</si>
  <si>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</si>
  <si>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</si>
  <si>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</si>
  <si>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</si>
  <si>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</si>
  <si>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</si>
  <si>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</si>
  <si>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</si>
  <si>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</si>
  <si>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</si>
  <si>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</si>
  <si>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</si>
  <si>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</si>
  <si>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</si>
  <si>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</si>
  <si>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</si>
  <si>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</si>
  <si>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</si>
  <si>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</si>
  <si>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</si>
  <si>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</si>
  <si>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</si>
  <si>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</si>
  <si>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</si>
  <si>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</si>
  <si>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</si>
  <si>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</si>
  <si>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</si>
  <si>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</si>
  <si>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</si>
  <si>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</si>
  <si>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</si>
  <si>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</si>
  <si>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</si>
  <si>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</si>
  <si>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</si>
  <si>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</si>
  <si>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</si>
  <si>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</si>
  <si>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</si>
  <si>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</si>
  <si>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</si>
  <si>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</si>
  <si>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</si>
  <si>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</si>
  <si>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</si>
  <si>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</si>
  <si>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</si>
  <si>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</si>
  <si>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</si>
  <si>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</si>
  <si>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</si>
  <si>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</si>
  <si>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</si>
  <si>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</si>
  <si>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</si>
  <si>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</si>
  <si>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</si>
  <si>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</si>
  <si>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</si>
  <si>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</si>
  <si>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</si>
  <si>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</si>
  <si>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</si>
  <si>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</si>
  <si>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</si>
  <si>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</si>
  <si>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</si>
  <si>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</si>
  <si>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</si>
  <si>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</si>
  <si>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</si>
  <si>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</si>
  <si>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</si>
  <si>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</si>
  <si>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</si>
  <si>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</si>
  <si>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</si>
  <si>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</si>
  <si>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</si>
  <si>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</si>
  <si>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</si>
  <si>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</si>
  <si>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</si>
  <si>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</si>
  <si>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</si>
  <si>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</si>
  <si>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</si>
  <si>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</si>
  <si>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</si>
  <si>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</si>
  <si>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</si>
  <si>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</si>
  <si>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</si>
  <si>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</si>
  <si>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</si>
  <si>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</si>
  <si>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</si>
  <si>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</si>
  <si>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</si>
  <si>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</si>
  <si>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</si>
  <si>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</si>
  <si>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</si>
  <si>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</si>
  <si>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</si>
  <si>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</si>
  <si>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</si>
  <si>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</si>
  <si>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</si>
  <si>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</si>
  <si>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</si>
  <si>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</si>
  <si>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</si>
  <si>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</si>
  <si>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</si>
  <si>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</si>
  <si>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</si>
  <si>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</si>
  <si>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</si>
  <si>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</si>
  <si>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</si>
  <si>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</si>
  <si>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</si>
  <si>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</si>
  <si>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</si>
  <si>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</si>
  <si>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</si>
  <si>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</si>
  <si>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</si>
  <si>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</si>
  <si>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</si>
  <si>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</si>
  <si>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</si>
  <si>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</si>
  <si>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</si>
  <si>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</si>
  <si>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</si>
  <si>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</si>
  <si>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</si>
  <si>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</si>
  <si>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</si>
  <si>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</si>
  <si>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</si>
  <si>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</si>
  <si>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</si>
  <si>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</si>
  <si>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</si>
  <si>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</si>
  <si>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</si>
  <si>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</si>
  <si>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</si>
  <si>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</si>
  <si>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</si>
  <si>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</si>
  <si>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</si>
  <si>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</si>
  <si>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</si>
  <si>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</si>
  <si>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</si>
  <si>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</si>
  <si>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</si>
  <si>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</si>
  <si>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</si>
  <si>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</si>
  <si>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</si>
  <si>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</si>
  <si>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</si>
  <si>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</si>
  <si>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</si>
  <si>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</si>
  <si>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</si>
  <si>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</si>
  <si>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</si>
  <si>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</si>
  <si>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</si>
  <si>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</si>
  <si>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</si>
  <si>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</si>
  <si>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</si>
  <si>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</si>
  <si>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</si>
  <si>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</si>
  <si>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</si>
  <si>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</si>
  <si>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</si>
  <si>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</si>
  <si>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</si>
  <si>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</si>
  <si>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</si>
  <si>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</si>
  <si>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</si>
  <si>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</si>
  <si>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</si>
  <si>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</si>
  <si>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</si>
  <si>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</si>
  <si>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</si>
  <si>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</si>
  <si>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</si>
  <si>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</si>
  <si>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</si>
  <si>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</si>
  <si>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</si>
  <si>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</si>
  <si>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</si>
  <si>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</si>
  <si>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</si>
  <si>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</si>
  <si>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</si>
  <si>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</si>
  <si>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</si>
  <si>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</si>
  <si>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</si>
  <si>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</si>
  <si>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</si>
  <si>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</si>
  <si>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</si>
  <si>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</si>
  <si>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</si>
  <si>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</si>
  <si>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</si>
  <si>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</si>
  <si>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</si>
  <si>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</si>
  <si>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</si>
  <si>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</si>
  <si>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</si>
  <si>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</si>
  <si>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</si>
  <si>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</si>
  <si>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</si>
  <si>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</si>
  <si>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</si>
  <si>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</si>
  <si>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</si>
  <si>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</si>
  <si>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</si>
  <si>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</si>
  <si>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</si>
  <si>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</si>
  <si>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</si>
  <si>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</si>
  <si>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</si>
  <si>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</si>
  <si>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</si>
  <si>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</si>
  <si>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</si>
  <si>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</si>
  <si>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</si>
  <si>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</si>
  <si>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</si>
  <si>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</si>
  <si>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</si>
  <si>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</si>
  <si>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</si>
  <si>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</si>
  <si>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</si>
  <si>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</si>
  <si>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</si>
  <si>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</si>
  <si>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</si>
  <si>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</si>
  <si>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</si>
  <si>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</si>
  <si>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</si>
  <si>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</si>
  <si>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</si>
  <si>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</si>
  <si>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</si>
  <si>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</si>
  <si>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</si>
  <si>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</si>
  <si>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</si>
  <si>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</si>
  <si>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</si>
  <si>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</si>
  <si>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</si>
  <si>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</si>
  <si>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</si>
  <si>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</si>
  <si>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</si>
  <si>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</si>
  <si>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</si>
  <si>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</si>
  <si>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</si>
  <si>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</si>
  <si>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</si>
  <si>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</si>
  <si>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</si>
  <si>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</si>
  <si>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</si>
  <si>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</si>
  <si>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</si>
  <si>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</si>
  <si>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</si>
  <si>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</si>
  <si>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</si>
  <si>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</si>
  <si>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</si>
  <si>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</si>
  <si>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</si>
  <si>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</si>
  <si>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</si>
  <si>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</si>
  <si>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</si>
  <si>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</si>
  <si>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</si>
  <si>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</si>
  <si>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</si>
  <si>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</si>
  <si>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</si>
  <si>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</si>
  <si>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</si>
  <si>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</si>
  <si>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</si>
  <si>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</si>
  <si>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</si>
  <si>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</si>
  <si>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</si>
  <si>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</si>
  <si>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</si>
  <si>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</si>
  <si>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</si>
  <si>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</si>
  <si>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</si>
  <si>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</si>
  <si>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</si>
  <si>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</si>
  <si>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</si>
  <si>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</si>
  <si>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</si>
  <si>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</si>
  <si>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</si>
  <si>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</si>
  <si>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</si>
  <si>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</si>
  <si>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</si>
  <si>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</si>
  <si>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</si>
  <si>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</si>
  <si>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</si>
  <si>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</si>
  <si>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</si>
  <si>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</si>
  <si>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</si>
  <si>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</si>
  <si>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</si>
  <si>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</si>
  <si>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</si>
  <si>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</si>
  <si>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</si>
  <si>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</si>
  <si>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</si>
  <si>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</si>
  <si>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</si>
  <si>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</si>
  <si>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</si>
  <si>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</si>
  <si>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</si>
  <si>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</si>
  <si>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</si>
  <si>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</si>
  <si>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</si>
  <si>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</si>
  <si>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</si>
  <si>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</si>
  <si>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</si>
  <si>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</si>
  <si>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</si>
  <si>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</si>
  <si>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</si>
  <si>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</si>
  <si>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</si>
  <si>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</si>
  <si>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</si>
  <si>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</si>
  <si>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</si>
  <si>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</si>
  <si>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</si>
  <si>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</si>
  <si>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</si>
  <si>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</si>
  <si>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</si>
  <si>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</si>
  <si>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</si>
  <si>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</si>
  <si>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</si>
  <si>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</si>
  <si>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</si>
  <si>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</si>
  <si>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</si>
  <si>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</si>
  <si>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</si>
  <si>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</si>
  <si>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</si>
  <si>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</si>
  <si>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</si>
  <si>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</si>
  <si>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</si>
  <si>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</si>
  <si>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</si>
  <si>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</si>
  <si>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</si>
  <si>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</si>
  <si>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</si>
  <si>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</si>
  <si>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</si>
  <si>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</si>
  <si>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</si>
  <si>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</si>
  <si>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</si>
  <si>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</si>
  <si>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</si>
  <si>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</si>
  <si>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</si>
  <si>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</si>
  <si>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</si>
  <si>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</si>
  <si>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</si>
  <si>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</si>
  <si>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</si>
  <si>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</si>
  <si>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</si>
  <si>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</si>
  <si>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</si>
  <si>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</si>
  <si>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</si>
  <si>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</si>
  <si>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</si>
  <si>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</si>
  <si>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</si>
  <si>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</si>
  <si>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</si>
  <si>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</si>
  <si>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</si>
  <si>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</si>
  <si>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</si>
  <si>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</si>
  <si>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</si>
  <si>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</si>
  <si>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</si>
  <si>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</si>
  <si>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</si>
  <si>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</si>
  <si>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</si>
  <si>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</si>
  <si>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</si>
  <si>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</si>
  <si>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</si>
  <si>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</si>
  <si>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</si>
  <si>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</si>
  <si>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</si>
  <si>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</si>
  <si>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</si>
  <si>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</si>
  <si>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</si>
  <si>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</si>
  <si>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</si>
  <si>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</si>
  <si>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</si>
  <si>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</si>
  <si>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</si>
  <si>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</si>
  <si>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</si>
  <si>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</si>
  <si>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</si>
  <si>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</si>
  <si>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</si>
  <si>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</si>
  <si>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</si>
  <si>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</si>
  <si>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</si>
  <si>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</si>
  <si>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</si>
  <si>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</si>
  <si>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</si>
  <si>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</si>
  <si>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</si>
  <si>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</si>
  <si>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</si>
  <si>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</si>
  <si>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</si>
  <si>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</si>
  <si>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</si>
  <si>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</si>
  <si>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</si>
  <si>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</si>
  <si>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</si>
  <si>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</si>
  <si>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</si>
  <si>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</si>
  <si>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</si>
  <si>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</si>
  <si>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</si>
  <si>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</si>
  <si>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</si>
  <si>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</si>
  <si>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</si>
  <si>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</si>
  <si>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</si>
  <si>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</si>
  <si>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</si>
  <si>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</si>
  <si>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</si>
  <si>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</si>
  <si>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</si>
  <si>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</si>
  <si>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</si>
  <si>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</si>
  <si>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</si>
  <si>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</si>
  <si>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</si>
  <si>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</si>
  <si>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</si>
  <si>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</si>
  <si>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</si>
  <si>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</si>
  <si>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</si>
  <si>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</si>
  <si>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</si>
  <si>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</si>
  <si>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</si>
  <si>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</si>
  <si>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</si>
  <si>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</si>
  <si>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</si>
  <si>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</si>
  <si>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</si>
  <si>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</si>
  <si>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</si>
  <si>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</si>
  <si>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</si>
  <si>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</si>
  <si>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</si>
  <si>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</si>
  <si>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</si>
  <si>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</si>
  <si>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</si>
  <si>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</si>
  <si>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</si>
  <si>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</si>
  <si>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</si>
  <si>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</si>
  <si>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</si>
  <si>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</si>
  <si>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</si>
  <si>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</si>
  <si>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</si>
  <si>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</si>
  <si>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</si>
  <si>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</si>
  <si>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</si>
  <si>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</si>
  <si>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</si>
  <si>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</si>
  <si>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</si>
  <si>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</si>
  <si>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</si>
  <si>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</si>
  <si>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</si>
  <si>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</si>
  <si>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</si>
  <si>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</si>
  <si>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</si>
  <si>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</si>
  <si>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</si>
  <si>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</si>
  <si>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</si>
  <si>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</si>
  <si>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</si>
  <si>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</si>
  <si>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</si>
  <si>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</si>
  <si>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</si>
  <si>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</si>
  <si>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</si>
  <si>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</si>
  <si>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</si>
  <si>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</si>
  <si>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</si>
  <si>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</si>
  <si>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</si>
  <si>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</si>
  <si>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</si>
  <si>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</si>
  <si>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</si>
  <si>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</si>
  <si>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</si>
  <si>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</si>
  <si>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</si>
  <si>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</si>
  <si>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</si>
  <si>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</si>
  <si>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</si>
  <si>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</si>
  <si>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</si>
  <si>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</si>
  <si>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</si>
  <si>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</si>
  <si>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</si>
  <si>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</si>
  <si>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</si>
  <si>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</si>
  <si>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</si>
  <si>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</si>
  <si>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</si>
  <si>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</si>
  <si>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</si>
  <si>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</si>
  <si>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</si>
  <si>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</si>
  <si>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</si>
  <si>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</si>
  <si>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</si>
  <si>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</si>
  <si>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</si>
  <si>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</si>
  <si>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</si>
  <si>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</si>
  <si>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</si>
  <si>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</si>
  <si>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</si>
  <si>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</si>
  <si>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</si>
  <si>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</si>
  <si>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</si>
  <si>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</si>
  <si>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</si>
  <si>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</si>
  <si>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</si>
  <si>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</si>
  <si>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</si>
  <si>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</si>
  <si>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</si>
  <si>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</si>
  <si>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</si>
  <si>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</si>
  <si>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</si>
  <si>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</si>
  <si>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</si>
  <si>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</si>
  <si>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</si>
  <si>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</si>
  <si>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</si>
  <si>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</si>
  <si>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</si>
  <si>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</si>
  <si>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</si>
  <si>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</si>
  <si>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</si>
  <si>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</si>
  <si>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</si>
  <si>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</si>
  <si>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</si>
  <si>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</si>
  <si>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</si>
  <si>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</si>
  <si>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</si>
  <si>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</si>
  <si>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</si>
  <si>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</si>
  <si>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</si>
  <si>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</si>
  <si>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</si>
  <si>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</si>
  <si>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</si>
  <si>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</si>
  <si>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</si>
  <si>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</si>
  <si>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</si>
  <si>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</si>
  <si>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</si>
  <si>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</si>
  <si>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</si>
  <si>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</si>
  <si>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</si>
  <si>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</si>
  <si>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</si>
  <si>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</si>
  <si>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</si>
  <si>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</si>
  <si>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</si>
  <si>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</si>
  <si>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</si>
  <si>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</si>
  <si>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</si>
  <si>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</si>
  <si>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</si>
  <si>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</si>
  <si>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</si>
  <si>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</si>
  <si>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</si>
  <si>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</si>
  <si>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</si>
  <si>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</si>
  <si>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</si>
  <si>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</si>
  <si>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</si>
  <si>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</si>
  <si>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</si>
  <si>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</si>
  <si>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</si>
  <si>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</si>
  <si>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</si>
  <si>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</si>
  <si>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</si>
  <si>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</si>
  <si>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</si>
  <si>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</si>
  <si>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</si>
  <si>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</si>
  <si>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</si>
  <si>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</si>
  <si>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</si>
  <si>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</si>
  <si>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</si>
  <si>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</si>
  <si>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</si>
  <si>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</si>
  <si>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</si>
  <si>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</si>
  <si>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</si>
  <si>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</si>
  <si>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</si>
  <si>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</si>
  <si>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</si>
  <si>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</si>
  <si>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</si>
  <si>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</si>
  <si>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</si>
  <si>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</si>
  <si>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</si>
  <si>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</si>
  <si>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</si>
  <si>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</si>
  <si>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</si>
  <si>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</si>
  <si>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</si>
  <si>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</si>
  <si>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</si>
  <si>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</si>
  <si>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</si>
  <si>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</si>
  <si>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</si>
  <si>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</si>
  <si>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</si>
  <si>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</si>
  <si>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</si>
  <si>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</si>
  <si>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</si>
  <si>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</si>
  <si>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</si>
  <si>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</si>
  <si>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</si>
  <si>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</si>
  <si>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</si>
  <si>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</si>
  <si>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</si>
  <si>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</si>
  <si>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</si>
  <si>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</si>
  <si>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</si>
  <si>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</si>
  <si>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</si>
  <si>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</si>
  <si>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</si>
  <si>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</si>
  <si>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</si>
  <si>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</si>
  <si>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</si>
  <si>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</si>
  <si>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</si>
  <si>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</si>
  <si>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</si>
  <si>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</si>
  <si>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</si>
  <si>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</si>
  <si>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</si>
  <si>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</si>
  <si>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</si>
  <si>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</si>
  <si>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</si>
  <si>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</si>
  <si>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</si>
  <si>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</si>
  <si>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</si>
  <si>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</si>
  <si>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</si>
  <si>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</si>
  <si>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</si>
  <si>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</si>
  <si>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</si>
  <si>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</si>
  <si>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</si>
  <si>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</si>
  <si>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</si>
  <si>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</si>
  <si>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</si>
  <si>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</si>
  <si>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</si>
  <si>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</si>
  <si>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</si>
  <si>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</si>
  <si>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</si>
  <si>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</si>
  <si>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</si>
  <si>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</si>
  <si>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</si>
  <si>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</si>
  <si>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</si>
  <si>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</si>
  <si>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</si>
  <si>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</si>
  <si>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</si>
  <si>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</si>
  <si>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</si>
  <si>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</si>
  <si>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</si>
  <si>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</si>
  <si>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</si>
  <si>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</si>
  <si>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</si>
  <si>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</si>
  <si>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</si>
  <si>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</si>
  <si>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</si>
  <si>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</si>
  <si>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</si>
  <si>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</si>
  <si>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</si>
  <si>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</si>
  <si>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</si>
  <si>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</si>
  <si>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</si>
  <si>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</si>
  <si>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</si>
  <si>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</si>
  <si>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</si>
  <si>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</si>
  <si>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</si>
  <si>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</si>
  <si>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</si>
  <si>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</si>
  <si>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</si>
  <si>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</si>
  <si>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</si>
  <si>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</si>
  <si>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</si>
  <si>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</si>
  <si>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</si>
  <si>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</si>
  <si>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</si>
  <si>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</si>
  <si>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</si>
  <si>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</si>
  <si>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</si>
  <si>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</si>
  <si>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</si>
  <si>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</si>
  <si>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</si>
  <si>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</si>
  <si>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</si>
  <si>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</si>
  <si>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</si>
  <si>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</si>
  <si>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</si>
  <si>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</si>
  <si>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</si>
  <si>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</si>
  <si>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</si>
  <si>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</si>
  <si>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</si>
  <si>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</si>
  <si>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</si>
  <si>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</si>
  <si>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</si>
  <si>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</si>
  <si>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</si>
  <si>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</si>
  <si>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</si>
  <si>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</si>
  <si>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</si>
  <si>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</si>
  <si>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</si>
  <si>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</si>
  <si>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</si>
  <si>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</si>
  <si>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</si>
  <si>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</si>
  <si>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</si>
  <si>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</si>
  <si>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</si>
  <si>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</si>
  <si>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</si>
  <si>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</si>
  <si>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</si>
  <si>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</si>
  <si>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</si>
  <si>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</si>
  <si>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</si>
  <si>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</si>
  <si>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</si>
  <si>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</si>
  <si>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</si>
  <si>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</si>
  <si>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</si>
  <si>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</si>
  <si>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</si>
  <si>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</si>
  <si>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</si>
  <si>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</si>
  <si>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</si>
  <si>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</si>
  <si>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</si>
  <si>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</si>
  <si>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</si>
  <si>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</si>
  <si>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</si>
  <si>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</si>
  <si>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</si>
  <si>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</si>
  <si>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</si>
  <si>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</si>
  <si>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</si>
  <si>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</si>
  <si>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</si>
  <si>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</si>
  <si>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</si>
  <si>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</si>
  <si>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</si>
  <si>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</si>
  <si>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</si>
  <si>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</si>
  <si>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</si>
  <si>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</si>
  <si>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</si>
  <si>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</si>
  <si>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</si>
  <si>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</si>
  <si>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</si>
  <si>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</si>
  <si>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</si>
  <si>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</si>
  <si>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</si>
  <si>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</si>
  <si>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</si>
  <si>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</si>
  <si>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</si>
  <si>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</si>
  <si>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</si>
  <si>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</si>
  <si>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</si>
  <si>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</si>
  <si>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</si>
  <si>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</si>
  <si>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</si>
  <si>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</si>
  <si>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</si>
  <si>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</si>
  <si>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</si>
  <si>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</si>
  <si>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</si>
  <si>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</si>
  <si>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</si>
  <si>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</si>
  <si>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</si>
  <si>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</si>
  <si>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</si>
  <si>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</si>
  <si>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</si>
  <si>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</si>
  <si>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</si>
  <si>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</si>
  <si>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</si>
  <si>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</si>
  <si>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</si>
  <si>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</si>
  <si>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</si>
  <si>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</si>
  <si>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</si>
  <si>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</si>
  <si>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</si>
  <si>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</si>
  <si>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</si>
  <si>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</si>
  <si>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</si>
  <si>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</si>
  <si>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</si>
  <si>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</si>
  <si>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</si>
  <si>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</si>
  <si>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</si>
  <si>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</si>
  <si>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</si>
  <si>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</si>
  <si>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</si>
  <si>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</si>
  <si>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</si>
  <si>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</si>
  <si>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</si>
  <si>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</si>
  <si>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</si>
  <si>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</si>
  <si>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</si>
  <si>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</si>
  <si>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</si>
  <si>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</si>
  <si>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</si>
  <si>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</si>
  <si>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</si>
  <si>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</si>
  <si>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</si>
  <si>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</si>
  <si>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</si>
  <si>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</si>
  <si>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</si>
  <si>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</si>
  <si>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</si>
  <si>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</si>
  <si>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</si>
  <si>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</si>
  <si>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</si>
  <si>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</si>
  <si>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</si>
  <si>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</si>
  <si>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</si>
  <si>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</si>
  <si>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</si>
  <si>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</si>
  <si>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</si>
  <si>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</si>
  <si>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</si>
  <si>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</si>
  <si>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</si>
  <si>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</si>
  <si>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</si>
  <si>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</si>
  <si>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</si>
  <si>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</si>
  <si>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</si>
  <si>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</si>
  <si>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</si>
  <si>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</si>
  <si>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</si>
  <si>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</si>
  <si>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</si>
  <si>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</si>
  <si>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</si>
  <si>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</si>
  <si>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</si>
  <si>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</si>
  <si>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</si>
  <si>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</si>
  <si>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</si>
  <si>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</si>
  <si>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</si>
  <si>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</si>
  <si>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</si>
  <si>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</si>
  <si>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</si>
  <si>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</si>
  <si>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</si>
  <si>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</si>
  <si>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</si>
  <si>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</si>
  <si>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</si>
  <si>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</si>
  <si>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</si>
  <si>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</si>
  <si>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</si>
  <si>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</si>
  <si>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</si>
  <si>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</si>
  <si>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</si>
  <si>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</si>
  <si>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</si>
  <si>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</si>
  <si>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</si>
  <si>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</si>
  <si>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</si>
  <si>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</si>
  <si>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</si>
  <si>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</si>
  <si>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</si>
  <si>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</si>
  <si>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</si>
  <si>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</si>
  <si>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</si>
  <si>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</si>
  <si>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</si>
  <si>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</si>
  <si>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</si>
  <si>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</si>
  <si>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</si>
  <si>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</si>
  <si>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</si>
  <si>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</si>
  <si>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</si>
  <si>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</si>
  <si>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</si>
  <si>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</si>
  <si>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</si>
  <si>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</si>
  <si>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</si>
  <si>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</si>
  <si>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</si>
  <si>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</si>
  <si>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</si>
  <si>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</si>
  <si>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</si>
  <si>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</si>
  <si>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</si>
  <si>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</si>
  <si>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</si>
  <si>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</si>
  <si>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</si>
  <si>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</si>
  <si>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</si>
  <si>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</si>
  <si>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</si>
  <si>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</si>
  <si>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</si>
  <si>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</si>
  <si>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</si>
  <si>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</si>
  <si>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</si>
  <si>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</si>
  <si>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</si>
  <si>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</si>
  <si>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</si>
  <si>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</si>
  <si>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</si>
  <si>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</si>
  <si>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</si>
  <si>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</si>
  <si>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</si>
  <si>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</si>
  <si>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</si>
  <si>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</si>
  <si>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</si>
  <si>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</si>
  <si>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</si>
  <si>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</si>
  <si>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</si>
  <si>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</si>
  <si>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</si>
  <si>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</si>
  <si>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</si>
  <si>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</si>
  <si>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</si>
  <si>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</si>
  <si>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</si>
  <si>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</si>
  <si>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</si>
  <si>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</si>
  <si>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</si>
  <si>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</si>
  <si>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</si>
  <si>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</si>
  <si>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</si>
  <si>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</si>
  <si>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</si>
  <si>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</si>
  <si>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</si>
  <si>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</si>
  <si>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</si>
  <si>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</si>
  <si>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</si>
  <si>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</si>
  <si>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</si>
  <si>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</si>
  <si>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</si>
  <si>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</si>
  <si>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</si>
  <si>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</si>
  <si>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</si>
  <si>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</si>
  <si>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</si>
  <si>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</si>
  <si>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</si>
  <si>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</si>
  <si>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</si>
  <si>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</si>
  <si>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</si>
  <si>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</si>
  <si>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</si>
  <si>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</si>
  <si>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</si>
  <si>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</si>
  <si>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</si>
  <si>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</si>
  <si>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</si>
  <si>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</si>
  <si>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</si>
  <si>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</si>
  <si>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</si>
  <si>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</si>
  <si>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</si>
  <si>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</si>
  <si>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</si>
  <si>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</si>
  <si>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</si>
  <si>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</si>
  <si>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</si>
  <si>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</si>
  <si>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</si>
  <si>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</si>
  <si>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</si>
  <si>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</si>
  <si>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</si>
  <si>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</si>
  <si>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</si>
  <si>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</si>
  <si>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</si>
  <si>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</si>
  <si>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</si>
  <si>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</si>
  <si>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</si>
  <si>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</si>
  <si>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</si>
  <si>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</si>
  <si>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</si>
  <si>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</si>
  <si>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</si>
  <si>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</si>
  <si>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</si>
  <si>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</si>
  <si>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</si>
  <si>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</si>
  <si>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</si>
  <si>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</si>
  <si>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</si>
  <si>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</si>
  <si>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</si>
  <si>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</si>
  <si>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</si>
  <si>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</si>
  <si>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</si>
  <si>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</si>
  <si>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</si>
  <si>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</si>
  <si>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</si>
  <si>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</si>
  <si>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</si>
  <si>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</si>
  <si>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</si>
  <si>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</si>
  <si>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</si>
  <si>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</si>
  <si>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</si>
  <si>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</si>
  <si>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</si>
  <si>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</si>
  <si>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</si>
  <si>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</si>
  <si>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</si>
  <si>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</si>
  <si>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</si>
  <si>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</si>
  <si>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</si>
  <si>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</si>
  <si>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</si>
  <si>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</si>
  <si>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</si>
  <si>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</si>
  <si>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</si>
  <si>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</si>
  <si>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</si>
  <si>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</si>
  <si>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</si>
  <si>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</si>
  <si>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</si>
  <si>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</si>
  <si>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</si>
  <si>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</si>
  <si>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</si>
  <si>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</si>
  <si>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</si>
  <si>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</si>
  <si>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</si>
  <si>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</si>
  <si>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</si>
  <si>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</si>
  <si>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</si>
  <si>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</si>
  <si>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</si>
  <si>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</si>
  <si>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</si>
  <si>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</si>
  <si>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</si>
  <si>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</si>
  <si>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</si>
  <si>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</si>
  <si>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</si>
  <si>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</si>
  <si>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</si>
  <si>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</si>
  <si>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</si>
  <si>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</si>
  <si>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</si>
  <si>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</si>
  <si>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</si>
  <si>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</si>
  <si>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</si>
  <si>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</si>
  <si>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</si>
  <si>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</si>
  <si>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</si>
  <si>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</si>
  <si>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</si>
  <si>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</si>
  <si>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</si>
  <si>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</si>
  <si>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</si>
  <si>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</si>
  <si>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</si>
  <si>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</si>
  <si>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</si>
  <si>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</si>
  <si>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</si>
  <si>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</si>
  <si>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</si>
  <si>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</si>
  <si>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</si>
  <si>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</si>
  <si>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</si>
  <si>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</si>
  <si>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</si>
  <si>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</si>
  <si>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</si>
  <si>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</si>
  <si>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</si>
  <si>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</si>
  <si>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</si>
  <si>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</si>
  <si>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</si>
  <si>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</si>
  <si>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</si>
  <si>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</si>
  <si>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</si>
  <si>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</si>
  <si>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</si>
  <si>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</si>
  <si>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</si>
  <si>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</si>
  <si>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</si>
  <si>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</si>
  <si>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</si>
  <si>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</si>
  <si>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</si>
  <si>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</si>
  <si>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</si>
  <si>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</si>
  <si>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</si>
  <si>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</si>
  <si>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</si>
  <si>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</si>
  <si>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</si>
  <si>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</si>
  <si>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</si>
  <si>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</si>
  <si>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</si>
  <si>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</si>
  <si>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</si>
  <si>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</si>
  <si>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</si>
  <si>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</si>
  <si>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</si>
  <si>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</si>
  <si>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</si>
  <si>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</si>
  <si>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</si>
  <si>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</si>
  <si>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</si>
  <si>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</si>
  <si>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</si>
  <si>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</si>
  <si>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</si>
  <si>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</si>
  <si>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</si>
  <si>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</si>
  <si>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</si>
  <si>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</si>
  <si>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</si>
  <si>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</si>
  <si>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</si>
  <si>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</si>
  <si>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</si>
  <si>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</si>
  <si>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</si>
  <si>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</si>
  <si>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</si>
  <si>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</si>
  <si>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</si>
  <si>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</si>
  <si>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</si>
  <si>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</si>
  <si>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</si>
  <si>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</si>
  <si>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</si>
  <si>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</si>
  <si>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</si>
  <si>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</si>
  <si>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</si>
  <si>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</si>
  <si>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</si>
  <si>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</si>
  <si>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</si>
  <si>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</si>
  <si>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</si>
  <si>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</si>
  <si>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</si>
  <si>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</si>
  <si>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</si>
  <si>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</si>
  <si>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</si>
  <si>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</si>
  <si>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</si>
  <si>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</si>
  <si>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</si>
  <si>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</si>
  <si>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</si>
  <si>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</si>
  <si>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</si>
  <si>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</si>
  <si>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</si>
  <si>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</si>
  <si>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</si>
  <si>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</si>
  <si>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</si>
  <si>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</si>
  <si>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</si>
  <si>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</si>
  <si>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</si>
  <si>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</si>
  <si>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</si>
  <si>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</si>
  <si>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</si>
  <si>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</si>
  <si>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</si>
  <si>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</si>
  <si>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</si>
  <si>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</si>
  <si>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</si>
  <si>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</si>
  <si>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</si>
  <si>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</si>
  <si>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</si>
  <si>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</si>
  <si>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</si>
  <si>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</si>
  <si>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</si>
  <si>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</si>
  <si>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</si>
  <si>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</si>
  <si>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</si>
  <si>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</si>
  <si>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</si>
  <si>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</si>
  <si>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</si>
  <si>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</si>
  <si>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</si>
  <si>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</si>
  <si>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</si>
  <si>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</si>
  <si>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</si>
  <si>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</si>
  <si>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</si>
  <si>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</si>
  <si>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</si>
  <si>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</si>
  <si>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</si>
  <si>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</si>
  <si>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</si>
  <si>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</si>
  <si>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</si>
  <si>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</si>
  <si>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</si>
  <si>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</si>
  <si>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</si>
  <si>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</si>
  <si>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</si>
  <si>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</si>
  <si>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</si>
  <si>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</si>
  <si>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</si>
  <si>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</si>
  <si>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</si>
  <si>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</si>
  <si>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</si>
  <si>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</si>
  <si>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</si>
  <si>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</si>
  <si>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</si>
  <si>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</si>
  <si>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</si>
  <si>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</si>
  <si>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</si>
  <si>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</si>
  <si>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</si>
  <si>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</si>
  <si>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</si>
  <si>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</si>
  <si>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</si>
  <si>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</si>
  <si>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</si>
  <si>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</si>
  <si>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</si>
  <si>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</si>
  <si>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</si>
  <si>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</si>
  <si>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</si>
  <si>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</si>
  <si>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</si>
  <si>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</si>
  <si>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</si>
  <si>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</si>
  <si>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</si>
  <si>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</si>
  <si>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</si>
  <si>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</si>
  <si>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</si>
  <si>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</si>
  <si>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</si>
  <si>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</si>
  <si>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</si>
  <si>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</si>
  <si>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</si>
  <si>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</si>
  <si>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</si>
  <si>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</si>
  <si>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</si>
  <si>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</si>
  <si>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</si>
  <si>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</si>
  <si>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</si>
  <si>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</si>
  <si>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</si>
  <si>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</si>
  <si>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</si>
  <si>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</si>
  <si>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</si>
  <si>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</si>
  <si>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</si>
  <si>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</si>
  <si>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</si>
  <si>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</si>
  <si>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</si>
  <si>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</si>
  <si>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</si>
  <si>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</si>
  <si>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</si>
  <si>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</si>
  <si>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</si>
  <si>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</si>
  <si>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</si>
  <si>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</si>
  <si>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</si>
  <si>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</si>
  <si>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</si>
  <si>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</si>
  <si>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</si>
  <si>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</si>
  <si>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</si>
  <si>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</si>
  <si>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</si>
  <si>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</si>
  <si>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</si>
  <si>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</si>
  <si>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</si>
  <si>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</si>
  <si>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</si>
  <si>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</si>
  <si>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</si>
  <si>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</si>
  <si>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</si>
  <si>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</si>
  <si>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</si>
  <si>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</si>
  <si>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</si>
  <si>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</si>
  <si>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</si>
  <si>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</si>
  <si>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</si>
  <si>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</si>
  <si>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</si>
  <si>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</si>
  <si>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</si>
  <si>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</si>
  <si>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</si>
  <si>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</si>
  <si>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</si>
  <si>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</si>
  <si>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</si>
  <si>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</si>
  <si>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</si>
  <si>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</si>
  <si>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</si>
  <si>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</si>
  <si>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</si>
  <si>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</si>
  <si>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</si>
  <si>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</si>
  <si>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</si>
  <si>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</si>
  <si>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</si>
  <si>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</si>
  <si>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</si>
  <si>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</si>
  <si>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</si>
  <si>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</si>
  <si>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</si>
  <si>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</si>
  <si>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</si>
  <si>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</si>
  <si>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</si>
  <si>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</si>
  <si>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</si>
  <si>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</si>
  <si>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</si>
  <si>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</si>
  <si>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</si>
  <si>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</si>
  <si>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</si>
  <si>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</si>
  <si>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</si>
  <si>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</si>
  <si>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</si>
  <si>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</si>
  <si>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</si>
  <si>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</si>
  <si>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</si>
  <si>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</si>
  <si>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</si>
  <si>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</si>
  <si>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</si>
  <si>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</si>
  <si>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</si>
  <si>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</si>
  <si>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</si>
  <si>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</si>
  <si>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</si>
  <si>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</si>
  <si>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</si>
  <si>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</si>
  <si>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</si>
  <si>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</si>
  <si>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</si>
  <si>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</si>
  <si>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</si>
  <si>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</si>
  <si>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</si>
  <si>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</si>
  <si>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</si>
  <si>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</si>
  <si>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</si>
  <si>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</si>
  <si>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</si>
  <si>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</si>
  <si>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</si>
  <si>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</si>
  <si>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</si>
  <si>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</si>
  <si>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</si>
  <si>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</si>
  <si>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</si>
  <si>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</si>
  <si>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</si>
  <si>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</si>
  <si>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</si>
  <si>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</si>
  <si>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</si>
  <si>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</si>
  <si>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</si>
  <si>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</si>
  <si>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</si>
  <si>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</si>
  <si>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</si>
  <si>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</si>
  <si>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</si>
  <si>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</si>
  <si>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</si>
  <si>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</si>
  <si>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</si>
  <si>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</si>
  <si>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</si>
  <si>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</si>
  <si>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</si>
  <si>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</si>
  <si>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</si>
  <si>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</si>
  <si>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</si>
  <si>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</si>
  <si>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</si>
  <si>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</si>
  <si>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</si>
  <si>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</si>
  <si>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</si>
  <si>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</si>
  <si>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</si>
  <si>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</si>
  <si>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</si>
  <si>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</si>
  <si>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</si>
  <si>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</si>
  <si>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</si>
  <si>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</si>
  <si>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</si>
  <si>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</si>
  <si>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</si>
  <si>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</si>
  <si>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</si>
  <si>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</si>
  <si>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</si>
  <si>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</si>
  <si>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</si>
  <si>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</si>
  <si>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</si>
  <si>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</si>
  <si>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</si>
  <si>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</si>
  <si>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</si>
  <si>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</si>
  <si>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</si>
  <si>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</si>
  <si>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</si>
  <si>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</si>
  <si>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</si>
  <si>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</si>
  <si>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</si>
  <si>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</si>
  <si>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</si>
  <si>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</si>
  <si>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</si>
  <si>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</si>
  <si>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</si>
  <si>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</si>
  <si>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</si>
  <si>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</si>
  <si>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</si>
  <si>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</si>
  <si>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</si>
  <si>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</si>
  <si>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</si>
  <si>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</si>
  <si>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</si>
  <si>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</si>
  <si>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</si>
  <si>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</si>
  <si>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</si>
  <si>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</si>
  <si>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</si>
  <si>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</si>
  <si>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</si>
  <si>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</si>
  <si>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</si>
  <si>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</si>
  <si>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</si>
  <si>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</si>
  <si>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</si>
  <si>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</si>
  <si>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</si>
  <si>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</si>
  <si>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</si>
  <si>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</si>
  <si>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</si>
  <si>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</si>
  <si>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</si>
  <si>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</si>
  <si>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</si>
  <si>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</si>
  <si>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</si>
  <si>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</si>
  <si>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</si>
  <si>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</si>
  <si>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</si>
  <si>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</si>
  <si>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</si>
  <si>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</si>
  <si>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</si>
  <si>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</si>
  <si>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</si>
  <si>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</si>
  <si>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</si>
  <si>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</si>
  <si>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</si>
  <si>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</si>
  <si>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</si>
  <si>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</si>
  <si>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</si>
  <si>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</si>
  <si>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</si>
  <si>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</si>
  <si>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</si>
  <si>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</si>
  <si>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</si>
  <si>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</si>
  <si>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</si>
  <si>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</si>
  <si>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</si>
  <si>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</si>
  <si>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</si>
  <si>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</si>
  <si>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</si>
  <si>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</si>
  <si>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</si>
  <si>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</si>
  <si>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</si>
  <si>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</si>
  <si>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</si>
  <si>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</si>
  <si>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</si>
  <si>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</si>
  <si>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</si>
  <si>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</si>
  <si>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</si>
  <si>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</si>
  <si>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</si>
  <si>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</si>
  <si>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</si>
  <si>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</si>
  <si>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</si>
  <si>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</si>
  <si>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</si>
  <si>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</si>
  <si>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</si>
  <si>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</si>
  <si>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</si>
  <si>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</si>
  <si>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</si>
  <si>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</si>
  <si>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</si>
  <si>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</si>
  <si>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</si>
  <si>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</si>
  <si>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</si>
  <si>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</si>
  <si>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</si>
  <si>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</si>
  <si>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</si>
  <si>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</si>
  <si>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</si>
  <si>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</si>
  <si>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</si>
  <si>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</si>
  <si>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</si>
  <si>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</si>
  <si>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</si>
  <si>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</si>
  <si>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</si>
  <si>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</si>
  <si>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</si>
  <si>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</si>
  <si>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</si>
  <si>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</si>
  <si>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</si>
  <si>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</si>
  <si>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</si>
  <si>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</si>
  <si>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</si>
  <si>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</si>
  <si>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</si>
  <si>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</si>
  <si>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</si>
  <si>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</si>
  <si>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</si>
  <si>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</si>
  <si>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</si>
  <si>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</si>
  <si>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</si>
  <si>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</si>
  <si>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</si>
  <si>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</si>
  <si>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</si>
  <si>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</si>
  <si>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</si>
  <si>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</si>
  <si>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</si>
  <si>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</si>
  <si>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</si>
  <si>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</si>
  <si>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</si>
  <si>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</si>
  <si>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</si>
  <si>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</si>
  <si>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</si>
  <si>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</si>
  <si>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</si>
  <si>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</si>
  <si>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</si>
  <si>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</si>
  <si>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</si>
  <si>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</si>
  <si>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</si>
  <si>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</si>
  <si>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</si>
  <si>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</si>
  <si>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</si>
  <si>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</si>
  <si>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</si>
  <si>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</si>
  <si>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</si>
  <si>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</si>
  <si>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</si>
  <si>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</si>
  <si>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</si>
  <si>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</si>
  <si>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</si>
  <si>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</si>
  <si>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</si>
  <si>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</si>
  <si>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</si>
  <si>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</si>
  <si>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</si>
  <si>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</si>
  <si>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</si>
  <si>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</si>
  <si>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</si>
  <si>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</si>
  <si>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</si>
  <si>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</si>
  <si>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</si>
  <si>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</si>
  <si>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</si>
  <si>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</si>
  <si>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</si>
  <si>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</si>
  <si>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</si>
  <si>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</si>
  <si>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</si>
  <si>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</si>
  <si>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</si>
  <si>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</si>
  <si>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</si>
  <si>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</si>
  <si>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</si>
  <si>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</si>
  <si>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</si>
  <si>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</si>
  <si>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</si>
  <si>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</si>
  <si>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</si>
  <si>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</si>
  <si>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</si>
  <si>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</si>
  <si>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</si>
  <si>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</si>
  <si>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</si>
  <si>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</si>
  <si>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</si>
  <si>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</si>
  <si>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</si>
  <si>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</si>
  <si>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</si>
  <si>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</si>
  <si>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</si>
  <si>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</si>
  <si>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</si>
  <si>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</si>
  <si>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</si>
  <si>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</si>
  <si>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</si>
  <si>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</si>
  <si>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</si>
  <si>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</si>
  <si>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</si>
  <si>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</si>
  <si>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</si>
  <si>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</si>
  <si>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</si>
  <si>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</si>
  <si>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</si>
  <si>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</si>
  <si>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</si>
  <si>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</si>
  <si>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</si>
  <si>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</si>
  <si>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</si>
  <si>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</si>
  <si>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</si>
  <si>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</si>
  <si>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</si>
  <si>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</si>
  <si>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</si>
  <si>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</si>
  <si>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</si>
  <si>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</si>
  <si>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</si>
  <si>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</si>
  <si>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</si>
  <si>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</si>
  <si>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</si>
  <si>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</si>
  <si>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</si>
  <si>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</si>
  <si>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</si>
  <si>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</si>
  <si>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</si>
  <si>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</si>
  <si>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</si>
  <si>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</si>
  <si>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</si>
  <si>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</si>
  <si>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</si>
  <si>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</si>
  <si>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</si>
  <si>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</si>
  <si>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</si>
  <si>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</si>
  <si>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</si>
  <si>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</si>
  <si>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</si>
  <si>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</si>
  <si>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</si>
  <si>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</si>
  <si>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</si>
  <si>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</si>
  <si>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</si>
  <si>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</si>
  <si>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</si>
  <si>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</si>
  <si>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</si>
  <si>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</si>
  <si>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</si>
  <si>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</si>
  <si>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</si>
  <si>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</si>
  <si>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</si>
  <si>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</si>
  <si>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</si>
  <si>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</si>
  <si>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</si>
  <si>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</si>
  <si>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</si>
  <si>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</si>
  <si>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</si>
  <si>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</si>
  <si>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</si>
  <si>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</si>
  <si>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</si>
  <si>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</si>
  <si>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</si>
  <si>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</si>
  <si>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</si>
  <si>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</si>
  <si>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</si>
  <si>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</si>
  <si>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</si>
  <si>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</si>
  <si>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</si>
  <si>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</si>
  <si>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</si>
  <si>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</si>
  <si>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</si>
  <si>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</si>
  <si>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</si>
  <si>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</si>
  <si>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</si>
  <si>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</si>
  <si>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</si>
  <si>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</si>
  <si>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</si>
  <si>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</si>
  <si>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</si>
  <si>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</si>
  <si>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</si>
  <si>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</si>
  <si>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</si>
  <si>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</si>
  <si>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</si>
  <si>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</si>
  <si>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</si>
  <si>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</si>
  <si>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</si>
  <si>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</si>
  <si>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</si>
  <si>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</si>
  <si>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</si>
  <si>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</si>
  <si>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</si>
  <si>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</si>
  <si>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</si>
  <si>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</si>
  <si>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</si>
  <si>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</si>
  <si>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</si>
  <si>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</si>
  <si>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</si>
  <si>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</si>
  <si>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</si>
  <si>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</si>
  <si>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</si>
  <si>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</si>
  <si>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</si>
  <si>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</si>
  <si>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</si>
  <si>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</si>
  <si>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</si>
  <si>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</si>
  <si>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</si>
  <si>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</si>
  <si>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</si>
  <si>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</si>
  <si>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</si>
  <si>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</si>
  <si>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</si>
  <si>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</si>
  <si>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</si>
  <si>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</si>
  <si>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</si>
  <si>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</si>
  <si>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</si>
  <si>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</si>
  <si>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</si>
  <si>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</si>
  <si>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</si>
  <si>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</si>
  <si>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</si>
  <si>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</si>
  <si>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</si>
  <si>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</si>
  <si>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</si>
  <si>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</si>
  <si>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</si>
  <si>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</si>
  <si>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</si>
  <si>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</si>
  <si>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</si>
  <si>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</si>
  <si>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</si>
  <si>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</si>
  <si>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</si>
  <si>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</si>
  <si>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</si>
  <si>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</si>
  <si>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</si>
  <si>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</si>
  <si>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</si>
  <si>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</si>
  <si>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</si>
  <si>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</si>
  <si>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</si>
  <si>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</si>
  <si>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</si>
  <si>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</si>
  <si>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</si>
  <si>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</si>
  <si>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</si>
  <si>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</si>
  <si>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</si>
  <si>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</si>
  <si>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</si>
  <si>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</si>
  <si>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</si>
  <si>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</si>
  <si>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</si>
  <si>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</si>
  <si>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</si>
  <si>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</si>
  <si>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</si>
  <si>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</si>
  <si>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</si>
  <si>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</si>
  <si>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</si>
  <si>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</si>
  <si>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</si>
  <si>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</si>
  <si>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</si>
  <si>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</si>
  <si>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</si>
  <si>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</si>
  <si>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</si>
  <si>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</si>
  <si>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</si>
  <si>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</si>
  <si>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</si>
  <si>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</si>
  <si>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</si>
  <si>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</si>
  <si>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</si>
  <si>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</si>
  <si>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</si>
  <si>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</si>
  <si>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</si>
  <si>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</si>
  <si>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</si>
  <si>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</si>
  <si>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</si>
  <si>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</si>
  <si>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</si>
  <si>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</si>
  <si>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</si>
  <si>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</si>
  <si>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</si>
  <si>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</si>
  <si>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</si>
  <si>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</si>
  <si>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</si>
  <si>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</si>
  <si>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</si>
  <si>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</si>
  <si>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</si>
  <si>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</si>
  <si>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</si>
  <si>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</si>
  <si>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</si>
  <si>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</si>
  <si>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</si>
  <si>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</si>
  <si>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</si>
  <si>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</si>
  <si>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</si>
  <si>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</si>
  <si>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</si>
  <si>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</si>
  <si>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</si>
  <si>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</si>
  <si>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</si>
  <si>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</si>
  <si>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</si>
  <si>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</si>
  <si>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</si>
  <si>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</si>
  <si>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</si>
  <si>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</si>
  <si>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</si>
  <si>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</si>
  <si>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</si>
  <si>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</si>
  <si>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</si>
  <si>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</si>
  <si>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</si>
  <si>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</si>
  <si>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</si>
  <si>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</si>
  <si>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</si>
  <si>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</si>
  <si>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</si>
  <si>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</si>
  <si>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</si>
  <si>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</si>
  <si>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</si>
  <si>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</si>
  <si>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</si>
  <si>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</si>
  <si>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</si>
  <si>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</si>
  <si>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</si>
  <si>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</si>
  <si>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</si>
  <si>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</si>
  <si>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</si>
  <si>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</si>
  <si>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</si>
  <si>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</si>
  <si>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</si>
  <si>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</si>
  <si>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</si>
  <si>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</si>
  <si>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</si>
  <si>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</si>
  <si>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</si>
  <si>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</si>
  <si>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</si>
  <si>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</si>
  <si>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</si>
  <si>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</si>
  <si>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</si>
  <si>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</si>
  <si>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</si>
  <si>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</si>
  <si>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</si>
  <si>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</si>
  <si>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</si>
  <si>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</si>
  <si>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</si>
  <si>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</si>
  <si>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</si>
  <si>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</si>
  <si>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</si>
  <si>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</si>
  <si>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</si>
  <si>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</si>
  <si>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</si>
  <si>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</si>
  <si>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</si>
  <si>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</si>
  <si>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</si>
  <si>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</si>
  <si>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</si>
  <si>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</si>
  <si>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</si>
  <si>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</si>
  <si>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</si>
  <si>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</si>
  <si>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</si>
  <si>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</si>
  <si>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</si>
  <si>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</si>
  <si>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</si>
  <si>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</si>
  <si>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</si>
  <si>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</si>
  <si>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</si>
  <si>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</si>
  <si>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</si>
  <si>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</si>
  <si>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</si>
  <si>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</si>
  <si>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</si>
  <si>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</si>
  <si>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</si>
  <si>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</si>
  <si>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</si>
  <si>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</si>
  <si>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</si>
  <si>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</si>
  <si>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</si>
  <si>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</si>
  <si>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</si>
  <si>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</si>
  <si>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</si>
  <si>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</si>
  <si>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</si>
  <si>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</si>
  <si>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</si>
  <si>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</si>
  <si>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</si>
  <si>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</si>
  <si>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</si>
  <si>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</si>
  <si>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</si>
  <si>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</si>
  <si>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</si>
  <si>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</si>
  <si>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</si>
  <si>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</si>
  <si>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</si>
  <si>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</si>
  <si>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</si>
  <si>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</si>
  <si>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</si>
  <si>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</si>
  <si>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</si>
  <si>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</si>
  <si>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</si>
  <si>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</si>
  <si>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</si>
  <si>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</si>
  <si>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</si>
  <si>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</si>
  <si>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</si>
  <si>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</si>
  <si>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</si>
  <si>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</si>
  <si>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</si>
  <si>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</si>
  <si>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</si>
  <si>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</si>
  <si>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</si>
  <si>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</si>
  <si>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</si>
  <si>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</si>
  <si>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</si>
  <si>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</si>
  <si>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</si>
  <si>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</si>
  <si>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</si>
  <si>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</si>
  <si>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</si>
  <si>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</si>
  <si>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</si>
  <si>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</si>
  <si>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</si>
  <si>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</si>
  <si>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</si>
  <si>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</si>
  <si>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</si>
  <si>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</si>
  <si>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</si>
  <si>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</si>
  <si>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</si>
  <si>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</si>
  <si>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</si>
  <si>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</si>
  <si>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</si>
  <si>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</si>
  <si>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</si>
  <si>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</si>
  <si>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</si>
  <si>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</si>
  <si>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</si>
  <si>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</si>
  <si>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</si>
  <si>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</si>
  <si>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</si>
  <si>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</si>
  <si>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</si>
  <si>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</si>
  <si>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</si>
  <si>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</si>
  <si>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</si>
  <si>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</si>
  <si>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</si>
  <si>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</si>
  <si>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</si>
  <si>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</si>
  <si>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</si>
  <si>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</si>
  <si>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</si>
  <si>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</si>
  <si>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</si>
  <si>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</si>
  <si>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</si>
  <si>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</si>
  <si>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</si>
  <si>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</si>
  <si>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</si>
  <si>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</si>
  <si>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</si>
  <si>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</si>
  <si>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</si>
  <si>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</si>
  <si>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</si>
  <si>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</si>
  <si>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</si>
  <si>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</si>
  <si>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</si>
  <si>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</si>
  <si>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</si>
  <si>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</si>
  <si>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</si>
  <si>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</si>
  <si>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</si>
  <si>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</si>
  <si>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</si>
  <si>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</si>
  <si>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</si>
  <si>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</si>
  <si>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</si>
  <si>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</si>
  <si>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</si>
  <si>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</si>
  <si>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</si>
  <si>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</si>
  <si>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</si>
  <si>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</si>
  <si>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</si>
  <si>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</si>
  <si>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</si>
  <si>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</si>
  <si>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</si>
  <si>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</si>
  <si>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</si>
  <si>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</si>
  <si>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</si>
  <si>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</si>
  <si>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</si>
  <si>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</si>
  <si>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</si>
  <si>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</si>
  <si>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</si>
  <si>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</si>
  <si>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</si>
  <si>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</si>
  <si>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</si>
  <si>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</si>
  <si>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</si>
  <si>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</si>
  <si>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</si>
  <si>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</si>
  <si>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</si>
  <si>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</si>
  <si>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</si>
  <si>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</si>
  <si>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</si>
  <si>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</si>
  <si>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</si>
  <si>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</si>
  <si>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</si>
  <si>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</si>
  <si>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</si>
  <si>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</si>
  <si>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</si>
  <si>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</si>
  <si>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</si>
  <si>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</si>
  <si>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</si>
  <si>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</si>
  <si>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</si>
  <si>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</si>
  <si>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</si>
  <si>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</si>
  <si>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</si>
  <si>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</si>
  <si>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</si>
  <si>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</si>
  <si>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</si>
  <si>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</si>
  <si>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</si>
  <si>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</si>
  <si>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</si>
  <si>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</si>
  <si>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</si>
  <si>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</si>
  <si>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</si>
  <si>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</si>
  <si>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</si>
  <si>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</si>
  <si>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</si>
  <si>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</si>
  <si>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</si>
  <si>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</si>
  <si>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</si>
  <si>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</si>
  <si>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</si>
  <si>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</si>
  <si>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</si>
  <si>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</si>
  <si>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</si>
  <si>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</si>
  <si>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</si>
  <si>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</si>
  <si>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</si>
  <si>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</si>
  <si>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</si>
  <si>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</si>
  <si>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</si>
  <si>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</si>
  <si>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</si>
  <si>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</si>
  <si>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</si>
  <si>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</si>
  <si>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</si>
  <si>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</si>
  <si>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</si>
  <si>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</si>
  <si>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</si>
  <si>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</si>
  <si>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</si>
  <si>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</si>
  <si>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</si>
  <si>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</si>
  <si>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</si>
  <si>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</si>
  <si>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</si>
  <si>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</si>
  <si>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</si>
  <si>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</si>
  <si>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</si>
  <si>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</si>
  <si>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</si>
  <si>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</si>
  <si>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</si>
  <si>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</si>
  <si>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</si>
  <si>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</si>
  <si>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</si>
  <si>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</si>
  <si>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</si>
  <si>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</si>
  <si>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</si>
  <si>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</si>
  <si>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</si>
  <si>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</si>
  <si>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</si>
  <si>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</si>
  <si>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</si>
  <si>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</si>
  <si>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</si>
  <si>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</si>
  <si>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</si>
  <si>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</si>
  <si>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</si>
  <si>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</si>
  <si>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</si>
  <si>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</si>
  <si>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</si>
  <si>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</si>
  <si>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</si>
  <si>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</si>
  <si>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</si>
  <si>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</si>
  <si>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</si>
  <si>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</si>
  <si>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</si>
  <si>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</si>
  <si>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</si>
  <si>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</si>
  <si>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</si>
  <si>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</si>
  <si>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</si>
  <si>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</si>
  <si>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</si>
  <si>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</si>
  <si>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</si>
  <si>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</si>
  <si>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</si>
  <si>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</si>
  <si>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</si>
  <si>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</si>
  <si>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</si>
  <si>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</si>
  <si>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</si>
  <si>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</si>
  <si>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</si>
  <si>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</si>
  <si>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</si>
  <si>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</si>
  <si>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</si>
  <si>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</si>
  <si>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</si>
  <si>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</si>
  <si>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</si>
  <si>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</si>
  <si>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</si>
  <si>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</si>
  <si>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</si>
  <si>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</si>
  <si>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</si>
  <si>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</si>
  <si>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</si>
  <si>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</si>
  <si>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</si>
  <si>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</si>
  <si>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</si>
  <si>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</si>
  <si>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</si>
  <si>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</si>
  <si>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</si>
  <si>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</si>
  <si>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</si>
  <si>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</si>
  <si>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</si>
  <si>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</si>
  <si>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</si>
  <si>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</si>
  <si>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</si>
  <si>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</si>
  <si>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</si>
  <si>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</si>
  <si>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</si>
  <si>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</si>
  <si>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</si>
  <si>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</si>
  <si>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</si>
  <si>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</si>
  <si>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</si>
  <si>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</si>
  <si>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</si>
  <si>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</si>
  <si>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</si>
  <si>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</si>
  <si>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</si>
  <si>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</si>
  <si>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</si>
  <si>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</si>
  <si>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</si>
  <si>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</si>
  <si>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</si>
  <si>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</si>
  <si>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</si>
  <si>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</si>
  <si>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</si>
  <si>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</si>
  <si>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</si>
  <si>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</si>
  <si>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</si>
  <si>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</si>
  <si>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</si>
  <si>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</si>
  <si>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</si>
  <si>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</si>
  <si>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</si>
  <si>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</si>
  <si>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</si>
  <si>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</si>
  <si>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</si>
  <si>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</si>
  <si>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</si>
  <si>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</si>
  <si>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</si>
  <si>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</si>
  <si>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</si>
  <si>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</si>
  <si>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</si>
  <si>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</si>
  <si>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</si>
  <si>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</si>
  <si>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</si>
  <si>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</si>
  <si>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</si>
  <si>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</si>
  <si>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</si>
  <si>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</si>
  <si>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</si>
  <si>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</si>
  <si>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</si>
  <si>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</si>
  <si>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</si>
  <si>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</si>
  <si>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</si>
  <si>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</si>
  <si>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</si>
  <si>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</si>
  <si>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</si>
  <si>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</si>
  <si>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</si>
  <si>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</si>
  <si>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</si>
  <si>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</si>
  <si>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</si>
  <si>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</si>
  <si>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</si>
  <si>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</si>
  <si>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</si>
  <si>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</si>
  <si>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</si>
  <si>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</si>
  <si>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</si>
  <si>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</si>
  <si>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</si>
  <si>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</si>
  <si>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</si>
  <si>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</si>
  <si>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</si>
  <si>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</si>
  <si>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</si>
  <si>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</si>
  <si>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</si>
  <si>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</si>
  <si>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</si>
  <si>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</si>
  <si>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</si>
  <si>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</si>
  <si>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</si>
  <si>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</si>
  <si>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</si>
  <si>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</si>
  <si>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</si>
  <si>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</si>
  <si>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</si>
  <si>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</si>
  <si>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</si>
  <si>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</si>
  <si>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</si>
  <si>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</si>
  <si>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</si>
  <si>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</si>
  <si>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</si>
  <si>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</si>
  <si>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</si>
  <si>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</si>
  <si>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</si>
  <si>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</si>
  <si>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</si>
  <si>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</si>
  <si>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</si>
  <si>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</si>
  <si>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</si>
  <si>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</si>
  <si>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</si>
  <si>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</si>
  <si>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</si>
  <si>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</si>
  <si>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</si>
  <si>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</si>
  <si>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</si>
  <si>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</si>
  <si>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</si>
  <si>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</si>
  <si>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</si>
  <si>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</si>
  <si>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</si>
  <si>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</si>
  <si>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</si>
  <si>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</si>
  <si>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</si>
  <si>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</si>
  <si>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</si>
  <si>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</si>
  <si>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</si>
  <si>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</si>
  <si>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</si>
  <si>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</si>
  <si>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</si>
  <si>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</si>
  <si>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</si>
  <si>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</si>
  <si>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</si>
  <si>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</si>
  <si>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</si>
  <si>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</si>
  <si>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</si>
  <si>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</si>
  <si>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</si>
  <si>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</si>
  <si>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</si>
  <si>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</si>
  <si>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</si>
  <si>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</si>
  <si>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</si>
  <si>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</si>
  <si>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</si>
  <si>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</si>
  <si>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</si>
  <si>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</si>
  <si>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</si>
  <si>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</si>
  <si>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</si>
  <si>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</si>
  <si>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</si>
  <si>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</si>
  <si>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</si>
  <si>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</si>
  <si>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</si>
  <si>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</si>
  <si>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</si>
  <si>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</si>
  <si>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</si>
  <si>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</si>
  <si>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</si>
  <si>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</si>
  <si>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</si>
  <si>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</si>
  <si>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</si>
  <si>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</si>
  <si>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</si>
  <si>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</si>
  <si>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</si>
  <si>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</si>
  <si>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</si>
  <si>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</si>
  <si>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</si>
  <si>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</si>
  <si>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</si>
  <si>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</si>
  <si>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</si>
  <si>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</si>
  <si>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</si>
  <si>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</si>
  <si>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</si>
  <si>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</si>
  <si>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</si>
  <si>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</si>
  <si>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</si>
  <si>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</si>
  <si>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</si>
  <si>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</si>
  <si>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</si>
  <si>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</si>
  <si>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</si>
  <si>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</si>
  <si>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</si>
  <si>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</si>
  <si>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</si>
  <si>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</si>
  <si>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</si>
  <si>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</si>
  <si>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</si>
  <si>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</si>
  <si>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</si>
  <si>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</si>
  <si>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</si>
  <si>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</si>
  <si>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</si>
  <si>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</si>
  <si>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</si>
  <si>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</si>
  <si>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</si>
  <si>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</si>
  <si>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</si>
  <si>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</si>
  <si>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</si>
  <si>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</si>
  <si>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</si>
  <si>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</si>
  <si>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</si>
  <si>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</si>
  <si>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</si>
  <si>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</si>
  <si>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</si>
  <si>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</si>
  <si>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</si>
  <si>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</si>
  <si>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</si>
  <si>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</si>
  <si>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</si>
  <si>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</si>
  <si>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</si>
  <si>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</si>
  <si>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</si>
  <si>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</si>
  <si>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</si>
  <si>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</si>
  <si>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</si>
  <si>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</si>
  <si>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</si>
  <si>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</si>
  <si>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</si>
  <si>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</si>
  <si>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</si>
  <si>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</si>
  <si>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</si>
  <si>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</si>
  <si>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</si>
  <si>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</si>
  <si>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</si>
  <si>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</si>
  <si>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</si>
  <si>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</si>
  <si>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</si>
  <si>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</si>
  <si>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</si>
  <si>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</si>
  <si>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</si>
  <si>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</si>
  <si>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</si>
  <si>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</si>
  <si>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</si>
  <si>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</si>
  <si>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</si>
  <si>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</si>
  <si>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</si>
  <si>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</si>
  <si>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</si>
  <si>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</si>
  <si>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</si>
  <si>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</si>
  <si>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</si>
  <si>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</si>
  <si>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</si>
  <si>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</si>
  <si>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</si>
  <si>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</si>
  <si>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</si>
  <si>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</si>
  <si>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</si>
  <si>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</si>
  <si>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</si>
  <si>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</si>
  <si>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</si>
  <si>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</si>
  <si>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</si>
  <si>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</si>
  <si>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</si>
  <si>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</si>
  <si>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</si>
  <si>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</si>
  <si>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</si>
  <si>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</si>
  <si>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</si>
  <si>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</si>
  <si>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</si>
  <si>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</si>
  <si>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</si>
  <si>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</si>
  <si>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</si>
  <si>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</si>
  <si>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</si>
  <si>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</si>
  <si>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</si>
  <si>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</si>
  <si>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</si>
  <si>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</si>
  <si>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</si>
  <si>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</si>
  <si>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</si>
  <si>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</si>
  <si>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</si>
  <si>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</si>
  <si>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</si>
  <si>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</si>
  <si>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</si>
  <si>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</si>
  <si>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</si>
  <si>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</si>
  <si>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</si>
  <si>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</si>
  <si>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</si>
  <si>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</si>
  <si>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</si>
  <si>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</si>
  <si>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</si>
  <si>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</si>
  <si>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</si>
  <si>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</si>
  <si>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</si>
  <si>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</si>
  <si>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</si>
  <si>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</si>
  <si>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</si>
  <si>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</si>
  <si>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</si>
  <si>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</si>
  <si>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</si>
  <si>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</si>
  <si>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</si>
  <si>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</si>
  <si>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</si>
  <si>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</si>
  <si>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</si>
  <si>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</si>
  <si>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</si>
  <si>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</si>
  <si>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</si>
  <si>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</si>
  <si>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</si>
  <si>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</si>
  <si>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</si>
  <si>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</si>
  <si>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</si>
  <si>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</si>
  <si>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</si>
  <si>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</si>
  <si>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</si>
  <si>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</si>
  <si>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</si>
  <si>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</si>
  <si>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</si>
  <si>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</si>
  <si>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</si>
  <si>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</si>
  <si>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</si>
  <si>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</si>
  <si>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</si>
  <si>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</si>
  <si>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</si>
  <si>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</si>
  <si>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</si>
  <si>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</si>
  <si>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</si>
  <si>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</si>
  <si>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</si>
  <si>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</si>
  <si>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</si>
  <si>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</si>
  <si>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</si>
  <si>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</si>
  <si>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</si>
  <si>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</si>
  <si>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</si>
  <si>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</si>
  <si>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</si>
  <si>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</si>
  <si>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</si>
  <si>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</si>
  <si>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</si>
  <si>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</si>
  <si>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</si>
  <si>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</si>
  <si>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</si>
  <si>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</si>
  <si>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</si>
  <si>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</si>
  <si>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</si>
  <si>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</si>
  <si>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</si>
  <si>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</si>
  <si>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</si>
  <si>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</si>
  <si>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</si>
  <si>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</si>
  <si>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</si>
  <si>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</si>
  <si>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</si>
  <si>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</si>
  <si>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</si>
  <si>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</si>
  <si>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</si>
  <si>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</si>
  <si>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</si>
  <si>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</si>
  <si>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</si>
  <si>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</si>
  <si>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</si>
  <si>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</si>
  <si>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</si>
  <si>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</si>
  <si>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</si>
  <si>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</si>
  <si>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</si>
  <si>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</si>
  <si>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</si>
  <si>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</si>
  <si>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</si>
  <si>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</si>
  <si>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</si>
  <si>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</si>
  <si>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</si>
  <si>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</si>
  <si>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</si>
  <si>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</si>
  <si>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</si>
  <si>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</si>
  <si>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</si>
  <si>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</si>
  <si>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</si>
  <si>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</si>
  <si>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</si>
  <si>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</si>
  <si>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</si>
  <si>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</si>
  <si>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</si>
  <si>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</si>
  <si>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</si>
  <si>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</si>
  <si>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</si>
  <si>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</si>
  <si>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</si>
  <si>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</si>
  <si>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</si>
  <si>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</si>
  <si>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</si>
  <si>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</si>
  <si>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</si>
  <si>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</si>
  <si>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</si>
  <si>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</si>
  <si>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</si>
  <si>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</si>
  <si>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</si>
  <si>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</si>
  <si>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</si>
  <si>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</si>
  <si>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</si>
  <si>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</si>
  <si>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</si>
  <si>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</si>
  <si>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</si>
  <si>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</si>
  <si>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</si>
  <si>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</si>
  <si>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</si>
  <si>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</si>
  <si>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</si>
  <si>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</si>
  <si>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</si>
  <si>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</si>
  <si>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</si>
  <si>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</si>
  <si>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</si>
  <si>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</si>
  <si>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</si>
  <si>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</si>
  <si>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</si>
  <si>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</si>
  <si>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</si>
  <si>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</si>
  <si>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</si>
  <si>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</si>
  <si>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</si>
  <si>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</si>
  <si>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</si>
  <si>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</si>
  <si>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</si>
  <si>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</si>
  <si>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</si>
  <si>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</si>
  <si>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</si>
  <si>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</si>
  <si>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</si>
  <si>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</si>
  <si>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</si>
  <si>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</si>
  <si>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</si>
  <si>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</si>
  <si>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</si>
  <si>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</si>
  <si>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</si>
  <si>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</si>
  <si>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</si>
  <si>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</si>
  <si>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</si>
  <si>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</si>
  <si>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</si>
  <si>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</si>
  <si>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</si>
  <si>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</si>
  <si>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</si>
  <si>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</si>
  <si>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</si>
  <si>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</si>
  <si>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</si>
  <si>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</si>
  <si>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</si>
  <si>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</si>
  <si>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</si>
  <si>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</si>
  <si>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</si>
  <si>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</si>
  <si>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</si>
  <si>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</si>
  <si>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</si>
  <si>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</si>
  <si>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</si>
  <si>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</si>
  <si>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</si>
  <si>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</si>
  <si>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</si>
  <si>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</si>
  <si>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</si>
  <si>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</si>
  <si>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</si>
  <si>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</si>
  <si>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</si>
  <si>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</si>
  <si>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</si>
  <si>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</si>
  <si>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</si>
  <si>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</si>
  <si>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</si>
  <si>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</si>
  <si>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</si>
  <si>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</si>
  <si>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</si>
  <si>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</si>
  <si>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</si>
  <si>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</si>
  <si>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</si>
  <si>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</si>
  <si>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</si>
  <si>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</si>
  <si>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</si>
  <si>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</si>
  <si>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</si>
  <si>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</si>
  <si>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</si>
  <si>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</si>
  <si>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</si>
  <si>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</si>
  <si>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</si>
  <si>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</si>
  <si>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</si>
  <si>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</si>
  <si>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</si>
  <si>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</si>
  <si>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</si>
  <si>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</si>
  <si>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</si>
  <si>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</si>
  <si>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</si>
  <si>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</si>
  <si>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</si>
  <si>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</si>
  <si>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</si>
  <si>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</si>
  <si>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</si>
  <si>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</si>
  <si>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</si>
  <si>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</si>
  <si>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</si>
  <si>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</si>
  <si>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</si>
  <si>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</si>
  <si>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</si>
  <si>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</si>
  <si>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</si>
  <si>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</si>
  <si>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</si>
  <si>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</si>
  <si>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</si>
  <si>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</si>
  <si>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</si>
  <si>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</si>
  <si>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</si>
  <si>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</si>
  <si>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</si>
  <si>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</si>
  <si>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</si>
  <si>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</si>
  <si>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</si>
  <si>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</si>
  <si>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</si>
  <si>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</si>
  <si>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</si>
  <si>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</si>
  <si>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</si>
  <si>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</si>
  <si>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</si>
  <si>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</si>
  <si>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</si>
  <si>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</si>
  <si>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</si>
  <si>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</si>
  <si>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</si>
  <si>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</si>
  <si>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</si>
  <si>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</si>
  <si>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</si>
  <si>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</si>
  <si>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</si>
  <si>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</si>
  <si>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</si>
  <si>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</si>
  <si>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</si>
  <si>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</si>
  <si>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</si>
  <si>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</si>
  <si>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</si>
  <si>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</si>
  <si>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</si>
  <si>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</si>
  <si>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</si>
  <si>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</si>
  <si>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</si>
  <si>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</si>
  <si>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</si>
  <si>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</si>
  <si>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</si>
  <si>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</si>
  <si>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</si>
  <si>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</si>
  <si>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</si>
  <si>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</si>
  <si>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</si>
  <si>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</si>
  <si>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</si>
  <si>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</si>
  <si>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</si>
  <si>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</si>
  <si>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</si>
  <si>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</si>
  <si>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</si>
  <si>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</si>
  <si>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</si>
  <si>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</si>
  <si>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</si>
  <si>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</si>
  <si>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</si>
  <si>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</si>
  <si>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</si>
  <si>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</si>
  <si>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</si>
  <si>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</si>
  <si>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</si>
  <si>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</si>
  <si>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</si>
  <si>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</si>
  <si>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</si>
  <si>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</si>
  <si>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</si>
  <si>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</si>
  <si>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</si>
  <si>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</si>
  <si>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</si>
  <si>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</si>
  <si>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</si>
  <si>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</si>
  <si>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</si>
  <si>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</si>
  <si>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</si>
  <si>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</si>
  <si>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</si>
  <si>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</si>
  <si>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</si>
  <si>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</si>
  <si>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</si>
  <si>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</si>
  <si>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</si>
  <si>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</si>
  <si>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</si>
  <si>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</si>
  <si>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</si>
  <si>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</si>
  <si>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</si>
  <si>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</si>
  <si>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</si>
  <si>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</si>
  <si>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</si>
  <si>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</si>
  <si>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</si>
  <si>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</si>
  <si>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</si>
  <si>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</si>
  <si>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</si>
  <si>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</si>
  <si>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</si>
  <si>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</si>
  <si>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</si>
  <si>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</si>
  <si>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</si>
  <si>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</si>
  <si>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</si>
  <si>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</si>
  <si>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</si>
  <si>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</si>
  <si>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</si>
  <si>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</si>
  <si>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</si>
  <si>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</si>
  <si>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</si>
  <si>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</si>
  <si>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</si>
  <si>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</si>
  <si>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</si>
  <si>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</si>
  <si>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</si>
  <si>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</si>
  <si>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</si>
  <si>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</si>
  <si>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</si>
  <si>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</si>
  <si>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</si>
  <si>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</si>
  <si>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</si>
  <si>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</si>
  <si>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</si>
  <si>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</si>
  <si>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</si>
  <si>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</si>
  <si>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</si>
  <si>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</si>
  <si>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</si>
  <si>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</si>
  <si>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</si>
  <si>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</si>
  <si>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</si>
  <si>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</si>
  <si>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</si>
  <si>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</si>
  <si>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</si>
  <si>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</si>
  <si>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</si>
  <si>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</si>
  <si>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</si>
  <si>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</si>
  <si>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</si>
  <si>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</si>
  <si>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</si>
  <si>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</si>
  <si>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</si>
  <si>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</si>
  <si>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</si>
  <si>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</si>
  <si>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</si>
  <si>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</si>
  <si>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</si>
  <si>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</si>
  <si>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</si>
  <si>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</si>
  <si>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</si>
  <si>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</si>
  <si>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</si>
  <si>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</si>
  <si>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</si>
  <si>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</si>
  <si>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</si>
  <si>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</si>
  <si>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</si>
  <si>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</si>
  <si>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</si>
  <si>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</si>
  <si>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</si>
  <si>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</si>
  <si>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</si>
  <si>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</si>
  <si>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</si>
  <si>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</si>
  <si>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</si>
  <si>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</si>
  <si>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</si>
  <si>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</si>
  <si>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</si>
  <si>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</si>
  <si>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</si>
  <si>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</si>
  <si>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</si>
  <si>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</si>
  <si>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</si>
  <si>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</si>
  <si>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</si>
  <si>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</si>
  <si>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</si>
  <si>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</si>
  <si>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</si>
  <si>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</si>
  <si>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</si>
  <si>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</si>
  <si>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</si>
  <si>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</si>
  <si>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</si>
  <si>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</si>
  <si>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</si>
  <si>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</si>
  <si>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</si>
  <si>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</si>
  <si>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</si>
  <si>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</si>
  <si>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</si>
  <si>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</si>
  <si>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</si>
  <si>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</si>
  <si>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</si>
  <si>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</si>
  <si>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</si>
  <si>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</si>
  <si>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</si>
  <si>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</si>
  <si>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</si>
  <si>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</si>
  <si>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</si>
  <si>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</si>
  <si>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</si>
  <si>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</si>
  <si>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</si>
  <si>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</si>
  <si>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</si>
  <si>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</si>
  <si>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</si>
  <si>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</si>
  <si>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</si>
  <si>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</si>
  <si>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</si>
  <si>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</si>
  <si>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</si>
  <si>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</si>
  <si>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</si>
  <si>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</si>
  <si>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</si>
  <si>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</si>
  <si>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</si>
  <si>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</si>
  <si>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</si>
  <si>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</si>
  <si>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</si>
  <si>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</si>
  <si>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</si>
  <si>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</si>
  <si>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</si>
  <si>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</si>
  <si>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</si>
  <si>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</si>
  <si>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</si>
  <si>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</si>
  <si>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</si>
  <si>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</si>
  <si>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</si>
  <si>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</si>
  <si>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</si>
  <si>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</si>
  <si>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</si>
  <si>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</si>
  <si>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</si>
  <si>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</si>
  <si>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</si>
  <si>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</si>
  <si>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</si>
  <si>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</si>
  <si>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</si>
  <si>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</si>
  <si>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</si>
  <si>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</si>
  <si>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</si>
  <si>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</si>
  <si>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</si>
  <si>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</si>
  <si>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</si>
  <si>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</si>
  <si>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</si>
  <si>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</si>
  <si>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</si>
  <si>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</si>
  <si>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</si>
  <si>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</si>
  <si>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</si>
  <si>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</si>
  <si>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</si>
  <si>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</si>
  <si>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</si>
  <si>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</si>
  <si>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</si>
  <si>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</si>
  <si>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</si>
  <si>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</si>
  <si>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</si>
  <si>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</si>
  <si>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</si>
  <si>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</si>
  <si>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</si>
  <si>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</si>
  <si>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</si>
  <si>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</si>
  <si>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</si>
  <si>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</si>
  <si>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</si>
  <si>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</si>
  <si>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</si>
  <si>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</si>
  <si>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</si>
  <si>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</si>
  <si>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</si>
  <si>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</si>
  <si>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</si>
  <si>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</si>
  <si>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</si>
  <si>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</si>
  <si>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</si>
  <si>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</si>
  <si>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</si>
  <si>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</si>
  <si>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</si>
  <si>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</si>
  <si>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</si>
  <si>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</si>
  <si>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</si>
  <si>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</si>
  <si>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</si>
  <si>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</si>
  <si>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</si>
  <si>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</si>
  <si>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</si>
  <si>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</si>
  <si>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</si>
  <si>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</si>
  <si>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</si>
  <si>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</si>
  <si>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</si>
  <si>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</si>
  <si>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</si>
  <si>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</si>
  <si>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</si>
  <si>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</si>
  <si>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</si>
  <si>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</si>
  <si>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</si>
  <si>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</si>
  <si>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</si>
  <si>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</si>
  <si>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</si>
  <si>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</si>
  <si>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</si>
  <si>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</si>
  <si>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</si>
  <si>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</si>
  <si>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</si>
  <si>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</si>
  <si>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</si>
  <si>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</si>
  <si>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</si>
  <si>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</si>
  <si>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</si>
  <si>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</si>
  <si>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</si>
  <si>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</si>
  <si>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</si>
  <si>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</si>
  <si>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</si>
  <si>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</si>
  <si>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</si>
  <si>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</si>
  <si>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</si>
  <si>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</si>
  <si>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</si>
  <si>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</si>
  <si>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</si>
  <si>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</si>
  <si>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</si>
  <si>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</si>
  <si>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</si>
  <si>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</si>
  <si>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</si>
  <si>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</si>
  <si>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</si>
  <si>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</si>
  <si>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</si>
  <si>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</si>
  <si>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</si>
  <si>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</si>
  <si>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</si>
  <si>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</si>
  <si>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</si>
  <si>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</si>
  <si>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</si>
  <si>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</si>
  <si>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</si>
  <si>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</si>
  <si>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</si>
  <si>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</si>
  <si>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</si>
  <si>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</si>
  <si>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</si>
  <si>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</si>
  <si>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</si>
  <si>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</si>
  <si>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</si>
  <si>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</si>
  <si>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</si>
  <si>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</si>
  <si>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</si>
  <si>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</si>
  <si>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</si>
  <si>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</si>
  <si>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</si>
  <si>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</si>
  <si>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</si>
  <si>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</si>
  <si>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</si>
  <si>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</si>
  <si>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</si>
  <si>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</si>
  <si>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</si>
  <si>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</si>
  <si>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</si>
  <si>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</si>
  <si>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</si>
  <si>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</si>
  <si>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</si>
  <si>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</si>
  <si>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</si>
  <si>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</si>
  <si>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</si>
  <si>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</si>
  <si>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</si>
  <si>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</si>
  <si>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</si>
  <si>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</si>
  <si>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</si>
  <si>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</si>
  <si>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</si>
  <si>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</si>
  <si>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</si>
  <si>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</si>
  <si>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</si>
  <si>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</si>
  <si>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</si>
  <si>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</si>
  <si>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</si>
  <si>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</si>
  <si>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</si>
  <si>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</si>
  <si>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</si>
  <si>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</si>
  <si>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</si>
  <si>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</si>
  <si>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</si>
  <si>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</si>
  <si>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</si>
  <si>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</si>
  <si>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</si>
  <si>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</si>
  <si>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</si>
  <si>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</si>
  <si>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</si>
  <si>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</si>
  <si>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</si>
  <si>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</si>
  <si>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</si>
  <si>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</si>
  <si>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</si>
  <si>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</si>
  <si>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</si>
  <si>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</si>
  <si>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</si>
  <si>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</si>
  <si>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</si>
  <si>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</si>
  <si>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</si>
  <si>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</si>
  <si>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</si>
  <si>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</si>
  <si>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</si>
  <si>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</si>
  <si>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</si>
  <si>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</si>
  <si>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</si>
  <si>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</si>
  <si>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</si>
  <si>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</si>
  <si>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</si>
  <si>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</si>
  <si>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</si>
  <si>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</si>
  <si>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</si>
  <si>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</si>
  <si>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</si>
  <si>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</si>
  <si>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</si>
  <si>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</si>
  <si>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</si>
  <si>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</si>
  <si>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</si>
  <si>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</si>
  <si>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</si>
  <si>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</si>
  <si>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</si>
  <si>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</si>
  <si>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</si>
  <si>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</si>
  <si>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</si>
  <si>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</si>
  <si>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</si>
  <si>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</si>
  <si>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</si>
  <si>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</si>
  <si>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</si>
  <si>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</si>
  <si>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</si>
  <si>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</si>
  <si>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</si>
  <si>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</si>
  <si>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</si>
  <si>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</si>
  <si>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</si>
  <si>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</si>
  <si>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</si>
  <si>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</si>
  <si>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</si>
  <si>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</si>
  <si>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</si>
  <si>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</si>
  <si>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</si>
  <si>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</si>
  <si>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</si>
  <si>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</si>
  <si>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</si>
  <si>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</si>
  <si>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</si>
  <si>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</si>
  <si>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</si>
  <si>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</si>
  <si>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</si>
  <si>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</si>
  <si>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</si>
  <si>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</si>
  <si>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</si>
  <si>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</si>
  <si>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</si>
  <si>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</si>
  <si>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</si>
  <si>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</si>
  <si>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</si>
  <si>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</si>
  <si>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</si>
  <si>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</si>
  <si>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</si>
  <si>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</si>
  <si>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</si>
  <si>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</si>
  <si>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</si>
  <si>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</si>
  <si>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</si>
  <si>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</si>
  <si>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</si>
  <si>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</si>
  <si>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</si>
  <si>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</si>
  <si>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</si>
  <si>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</si>
  <si>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</si>
  <si>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</si>
  <si>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</si>
  <si>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</si>
  <si>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</si>
  <si>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</si>
  <si>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</si>
  <si>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</si>
  <si>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</si>
  <si>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</si>
  <si>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</si>
  <si>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</si>
  <si>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</si>
  <si>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</si>
  <si>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</si>
  <si>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</si>
  <si>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</si>
  <si>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</si>
  <si>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</si>
  <si>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</si>
  <si>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</si>
  <si>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</si>
  <si>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</si>
  <si>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</si>
  <si>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</si>
  <si>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</si>
  <si>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</si>
  <si>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</si>
  <si>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</si>
  <si>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</si>
  <si>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</si>
  <si>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</si>
  <si>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</si>
  <si>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</si>
  <si>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</si>
  <si>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</si>
  <si>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</si>
  <si>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</si>
  <si>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</si>
  <si>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</si>
  <si>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</si>
  <si>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</si>
  <si>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</si>
  <si>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</si>
  <si>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</si>
  <si>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</si>
  <si>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</si>
  <si>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</si>
  <si>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</si>
  <si>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</si>
  <si>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</si>
  <si>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</si>
  <si>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</si>
  <si>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</si>
  <si>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</si>
  <si>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</si>
  <si>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</si>
  <si>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</si>
  <si>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</si>
  <si>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</si>
  <si>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</si>
  <si>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</si>
  <si>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</si>
  <si>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</si>
  <si>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</si>
  <si>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</si>
  <si>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</si>
  <si>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</si>
  <si>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</si>
  <si>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</si>
  <si>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</si>
  <si>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</si>
  <si>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</si>
  <si>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</si>
  <si>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</si>
  <si>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</si>
  <si>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</si>
  <si>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</si>
  <si>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</si>
  <si>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</si>
  <si>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</si>
  <si>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</si>
  <si>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</si>
  <si>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</si>
  <si>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</si>
  <si>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</si>
  <si>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</si>
  <si>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</si>
  <si>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</si>
  <si>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</si>
  <si>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</si>
  <si>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</si>
  <si>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</si>
  <si>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</si>
  <si>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</si>
  <si>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</si>
  <si>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</si>
  <si>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</si>
  <si>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</si>
  <si>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</si>
  <si>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</si>
  <si>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</si>
  <si>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</si>
  <si>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</si>
  <si>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</si>
  <si>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</si>
  <si>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</si>
  <si>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</si>
  <si>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</si>
  <si>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</si>
  <si>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</si>
  <si>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</si>
  <si>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</si>
  <si>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</si>
  <si>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</si>
  <si>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</si>
  <si>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</si>
  <si>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</si>
  <si>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</si>
  <si>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</si>
  <si>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</si>
  <si>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</si>
  <si>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</si>
  <si>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</si>
  <si>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</si>
  <si>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</si>
  <si>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</si>
  <si>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</si>
  <si>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</si>
  <si>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</si>
  <si>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</si>
  <si>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</si>
  <si>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</si>
  <si>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</si>
  <si>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</si>
  <si>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</si>
  <si>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</si>
  <si>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</si>
  <si>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</si>
  <si>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</si>
  <si>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</si>
  <si>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</si>
  <si>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</si>
  <si>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</si>
  <si>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</si>
  <si>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</si>
  <si>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</si>
  <si>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</si>
  <si>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</si>
  <si>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</si>
  <si>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</si>
  <si>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</si>
  <si>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</si>
  <si>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</si>
  <si>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</si>
  <si>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</si>
  <si>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</si>
  <si>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</si>
  <si>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</si>
  <si>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</si>
  <si>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</si>
  <si>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</si>
  <si>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</si>
  <si>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</si>
  <si>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</si>
  <si>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</si>
  <si>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</si>
  <si>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</si>
  <si>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</si>
  <si>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</si>
  <si>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</si>
  <si>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</si>
  <si>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</si>
  <si>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</si>
  <si>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</si>
  <si>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</si>
  <si>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</si>
  <si>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</si>
  <si>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</si>
  <si>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</si>
  <si>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</si>
  <si>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</si>
  <si>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</si>
  <si>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</si>
  <si>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</si>
  <si>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</si>
  <si>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</si>
  <si>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</si>
  <si>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</si>
  <si>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</si>
  <si>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</si>
  <si>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</si>
  <si>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</si>
  <si>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</si>
  <si>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</si>
  <si>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</si>
  <si>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</si>
  <si>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</si>
  <si>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</si>
  <si>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</si>
  <si>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</si>
  <si>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</si>
  <si>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</si>
  <si>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</si>
  <si>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</si>
  <si>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</si>
  <si>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</si>
  <si>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</si>
  <si>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</si>
  <si>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</si>
  <si>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</si>
  <si>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</si>
  <si>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</si>
  <si>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</si>
  <si>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</si>
  <si>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</si>
  <si>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</si>
  <si>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</si>
  <si>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</si>
  <si>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</si>
  <si>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</si>
  <si>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</si>
  <si>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</si>
  <si>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</si>
  <si>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</si>
  <si>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</si>
  <si>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</si>
  <si>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</si>
  <si>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</si>
  <si>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</si>
  <si>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</si>
  <si>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</si>
  <si>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</si>
  <si>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</si>
  <si>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</si>
  <si>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</si>
  <si>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</si>
  <si>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</si>
  <si>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</si>
  <si>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</si>
  <si>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</si>
  <si>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</si>
  <si>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</si>
  <si>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</si>
  <si>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</si>
  <si>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</si>
  <si>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</si>
  <si>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</si>
  <si>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</si>
  <si>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</si>
  <si>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</si>
  <si>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</si>
  <si>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</si>
  <si>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</si>
  <si>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</si>
  <si>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</si>
  <si>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</si>
  <si>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</si>
  <si>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</si>
  <si>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</si>
  <si>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</si>
  <si>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</si>
  <si>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</si>
  <si>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</si>
  <si>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</si>
  <si>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</si>
  <si>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</si>
  <si>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</si>
  <si>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</si>
  <si>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</si>
  <si>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</si>
  <si>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</si>
  <si>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</si>
  <si>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</si>
  <si>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</si>
  <si>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</si>
  <si>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</si>
  <si>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</si>
  <si>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</si>
  <si>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</si>
  <si>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</si>
  <si>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</si>
  <si>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</si>
  <si>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</si>
  <si>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</si>
  <si>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</si>
  <si>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</si>
  <si>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</si>
  <si>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</si>
  <si>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</si>
  <si>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</si>
  <si>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</si>
  <si>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</si>
  <si>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</si>
  <si>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</si>
  <si>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</si>
  <si>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</si>
  <si>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</si>
  <si>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</si>
  <si>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</si>
  <si>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</si>
  <si>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</si>
  <si>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</si>
  <si>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</si>
  <si>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</si>
  <si>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</si>
  <si>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</si>
  <si>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</si>
  <si>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</si>
  <si>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</si>
  <si>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</si>
  <si>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</si>
  <si>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</si>
  <si>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</si>
  <si>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</si>
  <si>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</si>
  <si>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</si>
  <si>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</si>
  <si>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</si>
  <si>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</si>
  <si>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</si>
  <si>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</si>
  <si>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</si>
  <si>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</si>
  <si>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</si>
  <si>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</si>
  <si>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</si>
  <si>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</si>
  <si>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</si>
  <si>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</si>
  <si>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</si>
  <si>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</si>
  <si>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</si>
  <si>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</si>
  <si>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</si>
  <si>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</si>
  <si>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</si>
  <si>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</si>
  <si>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</si>
  <si>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</si>
  <si>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</si>
  <si>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</si>
  <si>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</si>
  <si>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</si>
  <si>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</si>
  <si>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</si>
  <si>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</si>
  <si>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</si>
  <si>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</si>
  <si>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</si>
  <si>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</si>
  <si>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</si>
  <si>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</si>
  <si>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</si>
  <si>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</si>
  <si>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</si>
  <si>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</si>
  <si>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</si>
  <si>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</si>
  <si>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</si>
  <si>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</si>
  <si>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</si>
  <si>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</si>
  <si>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</si>
  <si>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</si>
  <si>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</si>
  <si>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</si>
  <si>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</si>
  <si>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</si>
  <si>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</si>
  <si>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</si>
  <si>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</si>
  <si>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</si>
  <si>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</si>
  <si>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</si>
  <si>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</si>
  <si>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</si>
  <si>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</si>
  <si>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</si>
  <si>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</si>
  <si>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</si>
  <si>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</si>
  <si>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</si>
  <si>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</si>
  <si>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</si>
  <si>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</si>
  <si>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</si>
  <si>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</si>
  <si>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</si>
  <si>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</si>
  <si>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</si>
  <si>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</si>
  <si>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</si>
  <si>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</si>
  <si>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</si>
  <si>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</si>
  <si>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</si>
  <si>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</si>
  <si>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</si>
  <si>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</si>
  <si>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</si>
  <si>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</si>
  <si>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</si>
  <si>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</si>
  <si>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</si>
  <si>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</si>
  <si>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</si>
  <si>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</si>
  <si>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</si>
  <si>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</si>
  <si>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</si>
  <si>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</si>
  <si>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</si>
  <si>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</si>
  <si>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</si>
  <si>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</si>
  <si>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</si>
  <si>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</si>
  <si>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</si>
  <si>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</si>
  <si>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</si>
  <si>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</si>
  <si>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</si>
  <si>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</si>
  <si>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</si>
  <si>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</si>
  <si>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</si>
  <si>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</si>
  <si>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</si>
  <si>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</si>
  <si>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</si>
  <si>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</si>
  <si>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</si>
  <si>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</si>
  <si>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</si>
  <si>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</si>
  <si>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</si>
  <si>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</si>
  <si>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</si>
  <si>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</si>
  <si>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</si>
  <si>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</si>
  <si>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</si>
  <si>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</si>
  <si>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</si>
  <si>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</si>
  <si>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</si>
  <si>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</si>
  <si>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</si>
  <si>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</si>
  <si>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</si>
  <si>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</si>
  <si>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</si>
  <si>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</si>
  <si>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</si>
  <si>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</si>
  <si>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</si>
  <si>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</si>
  <si>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</si>
  <si>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</si>
  <si>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</si>
  <si>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</si>
  <si>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</si>
  <si>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</si>
  <si>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</si>
  <si>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</si>
  <si>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</si>
  <si>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</si>
  <si>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</si>
  <si>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</si>
  <si>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</si>
  <si>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</si>
  <si>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</si>
  <si>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</si>
  <si>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</si>
  <si>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</si>
  <si>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</si>
  <si>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</si>
  <si>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</si>
  <si>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</si>
  <si>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</si>
  <si>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</si>
  <si>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</si>
  <si>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</si>
  <si>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</si>
  <si>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</si>
  <si>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</si>
  <si>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</si>
  <si>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</si>
  <si>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</si>
  <si>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</si>
  <si>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</si>
  <si>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</si>
  <si>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</si>
  <si>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</si>
  <si>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</si>
  <si>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</si>
  <si>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</si>
  <si>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</si>
  <si>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</si>
  <si>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</si>
  <si>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</si>
  <si>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</si>
  <si>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</si>
  <si>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</si>
  <si>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</si>
  <si>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</si>
  <si>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</si>
  <si>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</si>
  <si>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</si>
  <si>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</si>
  <si>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</si>
  <si>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</si>
  <si>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</si>
  <si>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</si>
  <si>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</si>
  <si>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</si>
  <si>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</si>
  <si>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</si>
  <si>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</si>
  <si>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</si>
  <si>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</si>
  <si>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</si>
  <si>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</si>
  <si>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</si>
  <si>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</si>
  <si>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</si>
  <si>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</si>
  <si>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</si>
  <si>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</si>
  <si>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</si>
  <si>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</si>
  <si>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</si>
  <si>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</si>
  <si>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</si>
  <si>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</si>
  <si>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</si>
  <si>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</si>
  <si>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</si>
  <si>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</si>
  <si>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</si>
  <si>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</si>
  <si>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</si>
  <si>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</si>
  <si>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</si>
  <si>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</si>
  <si>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</si>
  <si>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</si>
  <si>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</si>
  <si>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</si>
  <si>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</si>
  <si>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</si>
  <si>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</si>
  <si>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</si>
  <si>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</si>
  <si>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</si>
  <si>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</si>
  <si>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</si>
  <si>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</si>
  <si>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</si>
  <si>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</si>
  <si>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</si>
  <si>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</si>
  <si>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</si>
  <si>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</si>
  <si>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</si>
  <si>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</si>
  <si>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</si>
  <si>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</si>
  <si>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</si>
  <si>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</si>
  <si>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</si>
  <si>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</si>
  <si>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</si>
  <si>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</si>
  <si>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</si>
  <si>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</si>
  <si>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</si>
  <si>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</si>
  <si>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</si>
  <si>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</si>
  <si>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</si>
  <si>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</si>
  <si>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</si>
  <si>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</si>
  <si>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</si>
  <si>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</si>
  <si>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</si>
  <si>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</si>
  <si>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</si>
  <si>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</si>
  <si>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</si>
  <si>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</si>
  <si>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</si>
  <si>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</si>
  <si>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</si>
  <si>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</si>
  <si>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</si>
  <si>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</si>
  <si>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</si>
  <si>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</si>
  <si>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</si>
  <si>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</si>
  <si>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</si>
  <si>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</si>
  <si>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</si>
  <si>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</si>
  <si>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</si>
  <si>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</si>
  <si>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</si>
  <si>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</si>
  <si>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</si>
  <si>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</si>
  <si>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</si>
  <si>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</si>
  <si>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</si>
  <si>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</si>
  <si>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</si>
  <si>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</si>
  <si>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</si>
  <si>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</si>
  <si>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</si>
  <si>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</si>
  <si>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</si>
  <si>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</si>
  <si>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</si>
  <si>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</si>
  <si>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</si>
  <si>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</si>
  <si>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</si>
  <si>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</si>
  <si>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</si>
  <si>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</si>
  <si>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</si>
  <si>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</si>
  <si>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</si>
  <si>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</si>
  <si>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</si>
  <si>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</si>
  <si>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</si>
  <si>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</si>
  <si>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</si>
  <si>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</si>
  <si>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</si>
  <si>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</si>
  <si>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</si>
  <si>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</si>
  <si>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</si>
  <si>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</si>
  <si>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</si>
  <si>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</si>
  <si>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</si>
  <si>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</si>
  <si>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</si>
  <si>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</si>
  <si>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</si>
  <si>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</si>
  <si>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</si>
  <si>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</si>
  <si>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</si>
  <si>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</si>
  <si>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</si>
  <si>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</si>
  <si>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</si>
  <si>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</si>
  <si>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</si>
  <si>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</si>
  <si>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</si>
  <si>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</si>
  <si>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</si>
  <si>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</si>
  <si>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</si>
  <si>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</si>
  <si>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</si>
  <si>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</si>
  <si>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</si>
  <si>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</si>
  <si>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</si>
  <si>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</si>
  <si>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</si>
  <si>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</si>
  <si>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</si>
  <si>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</si>
  <si>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</si>
  <si>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</si>
  <si>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</si>
  <si>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</si>
  <si>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</si>
  <si>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</si>
  <si>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</si>
  <si>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</si>
  <si>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</si>
  <si>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</si>
  <si>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</si>
  <si>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</si>
  <si>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</si>
  <si>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</si>
  <si>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</si>
  <si>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</si>
  <si>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</si>
  <si>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</si>
  <si>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</si>
  <si>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</si>
  <si>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</si>
  <si>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</si>
  <si>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</si>
  <si>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</si>
  <si>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</si>
  <si>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</si>
  <si>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</si>
  <si>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</si>
  <si>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</si>
  <si>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</si>
  <si>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</si>
  <si>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</si>
  <si>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</si>
  <si>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</si>
  <si>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</si>
  <si>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</si>
  <si>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</si>
  <si>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</si>
  <si>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</si>
  <si>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</si>
  <si>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</si>
  <si>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</si>
  <si>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</si>
  <si>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</si>
  <si>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</si>
  <si>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</si>
  <si>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</si>
  <si>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</si>
  <si>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</si>
  <si>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</si>
  <si>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</si>
  <si>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</si>
  <si>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</si>
  <si>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</si>
  <si>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</si>
  <si>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</si>
  <si>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</si>
  <si>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</si>
  <si>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</si>
  <si>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</si>
  <si>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</si>
  <si>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</si>
  <si>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</si>
  <si>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</si>
  <si>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</si>
  <si>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</si>
  <si>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</si>
  <si>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</si>
  <si>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</si>
  <si>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</si>
  <si>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</si>
  <si>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</si>
  <si>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</si>
  <si>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</si>
  <si>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</si>
  <si>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</si>
  <si>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</si>
  <si>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</si>
  <si>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</si>
  <si>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</si>
  <si>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</si>
  <si>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</si>
  <si>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</si>
  <si>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</si>
  <si>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</si>
  <si>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</si>
  <si>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</si>
  <si>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</si>
  <si>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</si>
  <si>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</si>
  <si>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</si>
  <si>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</si>
  <si>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</si>
  <si>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</si>
  <si>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</si>
  <si>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</si>
  <si>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</si>
  <si>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</si>
  <si>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</si>
  <si>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</si>
  <si>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</si>
  <si>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</si>
  <si>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</si>
  <si>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</si>
  <si>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</si>
  <si>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</si>
  <si>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</si>
  <si>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</si>
  <si>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</si>
  <si>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</si>
  <si>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</si>
  <si>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</si>
  <si>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</si>
  <si>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</si>
  <si>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</si>
  <si>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</si>
  <si>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</si>
  <si>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</si>
  <si>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</si>
  <si>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</si>
  <si>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</si>
  <si>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</si>
  <si>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</si>
  <si>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</si>
  <si>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</si>
  <si>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</si>
  <si>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</si>
  <si>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</si>
  <si>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</si>
  <si>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</si>
  <si>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</si>
  <si>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</si>
  <si>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</si>
  <si>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</si>
  <si>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</si>
  <si>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</si>
  <si>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</si>
  <si>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</si>
  <si>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</si>
  <si>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</si>
  <si>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</si>
  <si>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</si>
  <si>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</si>
  <si>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</si>
  <si>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</si>
  <si>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</si>
  <si>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</si>
  <si>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</si>
  <si>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</si>
  <si>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</si>
  <si>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</si>
  <si>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</si>
  <si>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</si>
  <si>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</si>
  <si>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</si>
  <si>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</si>
  <si>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</si>
  <si>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</si>
  <si>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</si>
  <si>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</si>
  <si>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</si>
  <si>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</si>
  <si>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</si>
  <si>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</si>
  <si>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</si>
  <si>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</si>
  <si>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</si>
  <si>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</si>
  <si>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</si>
  <si>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</si>
  <si>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</si>
  <si>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</si>
  <si>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</si>
  <si>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</si>
  <si>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</si>
  <si>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</si>
  <si>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</si>
  <si>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</si>
  <si>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</si>
  <si>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</si>
  <si>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</si>
  <si>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</si>
  <si>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</si>
  <si>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</si>
  <si>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</si>
  <si>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</si>
  <si>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</si>
  <si>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</si>
  <si>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</si>
  <si>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</si>
  <si>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</si>
  <si>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</si>
  <si>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</si>
  <si>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</si>
  <si>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</si>
  <si>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</si>
  <si>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</si>
  <si>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</si>
  <si>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</si>
  <si>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</si>
  <si>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</si>
  <si>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</si>
  <si>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</si>
  <si>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</si>
  <si>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</si>
  <si>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</si>
  <si>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</si>
  <si>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</si>
  <si>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</si>
  <si>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</si>
  <si>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</si>
  <si>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</si>
  <si>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</si>
  <si>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</si>
  <si>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</si>
  <si>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</si>
  <si>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</si>
  <si>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</si>
  <si>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</si>
  <si>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</si>
  <si>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</si>
  <si>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</si>
  <si>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</si>
  <si>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</si>
  <si>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</si>
  <si>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</si>
  <si>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</si>
  <si>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</si>
  <si>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</si>
  <si>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</si>
  <si>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</si>
  <si>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</si>
  <si>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</si>
  <si>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</si>
  <si>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</si>
  <si>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</si>
  <si>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</si>
  <si>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</si>
  <si>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</si>
  <si>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</si>
  <si>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</si>
  <si>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</si>
  <si>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</si>
  <si>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</si>
  <si>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</si>
  <si>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</si>
  <si>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</si>
  <si>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</si>
  <si>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</si>
  <si>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</si>
  <si>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</si>
  <si>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</si>
  <si>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</si>
  <si>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</si>
  <si>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</si>
  <si>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</si>
  <si>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</si>
  <si>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</si>
  <si>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</si>
  <si>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</si>
  <si>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</si>
  <si>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</si>
  <si>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</si>
  <si>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</si>
  <si>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</si>
  <si>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</si>
  <si>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</si>
  <si>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</si>
  <si>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</si>
  <si>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</si>
  <si>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</si>
  <si>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</si>
  <si>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</si>
  <si>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</si>
  <si>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</si>
  <si>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</si>
  <si>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</si>
  <si>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</si>
  <si>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</si>
  <si>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</si>
  <si>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</si>
  <si>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</si>
  <si>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</si>
  <si>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</si>
  <si>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</si>
  <si>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</si>
  <si>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</si>
  <si>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</si>
  <si>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</si>
  <si>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</si>
  <si>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</si>
  <si>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</si>
  <si>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</si>
  <si>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</si>
  <si>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</si>
  <si>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</si>
  <si>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</si>
  <si>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</si>
  <si>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</si>
  <si>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</si>
  <si>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</si>
  <si>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</si>
  <si>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</si>
  <si>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</si>
  <si>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</si>
  <si>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</si>
  <si>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</si>
  <si>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</si>
  <si>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</si>
  <si>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</si>
  <si>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</si>
  <si>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</si>
  <si>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</si>
  <si>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</si>
  <si>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</si>
  <si>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</si>
  <si>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</si>
  <si>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</si>
  <si>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</si>
  <si>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</si>
  <si>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</si>
  <si>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</si>
  <si>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</si>
  <si>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</si>
  <si>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</si>
  <si>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</si>
  <si>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</si>
  <si>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</si>
  <si>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</si>
  <si>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</si>
  <si>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</si>
  <si>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</si>
  <si>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</si>
  <si>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</si>
  <si>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</si>
  <si>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</si>
  <si>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</si>
  <si>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</si>
  <si>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</si>
  <si>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</si>
  <si>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</si>
  <si>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</si>
  <si>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</si>
  <si>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</si>
  <si>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</si>
  <si>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</si>
  <si>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</si>
  <si>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</si>
  <si>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</si>
  <si>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</si>
  <si>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</si>
  <si>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</si>
  <si>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</si>
  <si>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</si>
  <si>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</si>
  <si>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</si>
  <si>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</si>
  <si>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</si>
  <si>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</si>
  <si>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</si>
  <si>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</si>
  <si>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</si>
  <si>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</si>
  <si>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</si>
  <si>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</si>
  <si>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</si>
  <si>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</si>
  <si>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</si>
  <si>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</si>
  <si>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</si>
  <si>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</si>
  <si>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</si>
  <si>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</si>
  <si>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</si>
  <si>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</si>
  <si>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</si>
  <si>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</si>
  <si>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</si>
  <si>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</si>
  <si>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</si>
  <si>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</si>
  <si>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</si>
  <si>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</si>
  <si>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</si>
  <si>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</si>
  <si>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</si>
  <si>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</si>
  <si>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</si>
  <si>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</si>
  <si>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</si>
  <si>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</si>
  <si>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</si>
  <si>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</si>
  <si>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</si>
  <si>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</si>
  <si>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</si>
  <si>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</si>
  <si>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</si>
  <si>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</si>
  <si>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</si>
  <si>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</si>
  <si>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</si>
  <si>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</si>
  <si>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</si>
  <si>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</si>
  <si>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</si>
  <si>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</si>
  <si>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</si>
  <si>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</si>
  <si>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</si>
  <si>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</si>
  <si>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</si>
  <si>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</si>
  <si>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</si>
  <si>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</si>
  <si>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</si>
  <si>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</si>
  <si>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</si>
  <si>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</si>
  <si>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</si>
  <si>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</si>
  <si>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</si>
  <si>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</si>
  <si>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</si>
  <si>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</si>
  <si>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</si>
  <si>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</si>
  <si>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</si>
  <si>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</si>
  <si>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</si>
  <si>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</si>
  <si>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</si>
  <si>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</si>
  <si>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</si>
  <si>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</si>
  <si>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</si>
  <si>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</si>
  <si>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</si>
  <si>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</si>
  <si>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</si>
  <si>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</si>
  <si>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</si>
  <si>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</si>
  <si>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</si>
  <si>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</si>
  <si>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</si>
  <si>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</si>
  <si>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</si>
  <si>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</si>
  <si>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</si>
  <si>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</si>
  <si>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</si>
  <si>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</si>
  <si>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</si>
  <si>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</si>
  <si>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</si>
  <si>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</si>
  <si>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</si>
  <si>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</si>
  <si>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</si>
  <si>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</si>
  <si>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</si>
  <si>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</si>
  <si>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</si>
  <si>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</si>
  <si>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</si>
  <si>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</si>
  <si>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</si>
  <si>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</si>
  <si>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</si>
  <si>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</si>
  <si>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</si>
  <si>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</si>
  <si>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</si>
  <si>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</si>
  <si>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</si>
  <si>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</si>
  <si>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</si>
  <si>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</si>
  <si>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</si>
  <si>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</si>
  <si>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</si>
  <si>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</si>
  <si>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</si>
  <si>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</si>
  <si>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</si>
  <si>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</si>
  <si>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</si>
  <si>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</si>
  <si>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</si>
  <si>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</si>
  <si>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</si>
  <si>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</si>
  <si>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</si>
  <si>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</si>
  <si>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</si>
  <si>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</si>
  <si>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</si>
  <si>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</si>
  <si>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</si>
  <si>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</si>
  <si>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</si>
  <si>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</si>
  <si>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</si>
  <si>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</si>
  <si>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</si>
  <si>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</si>
  <si>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</si>
  <si>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</si>
  <si>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</si>
  <si>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</si>
  <si>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</si>
  <si>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</si>
  <si>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</si>
  <si>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</si>
  <si>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</si>
  <si>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</si>
  <si>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</si>
  <si>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</si>
  <si>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</si>
  <si>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</si>
  <si>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</si>
  <si>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</si>
  <si>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</si>
  <si>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</si>
  <si>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</si>
  <si>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</si>
  <si>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</si>
  <si>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</si>
  <si>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</si>
  <si>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</si>
  <si>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</si>
  <si>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</si>
  <si>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</si>
  <si>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</si>
  <si>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</si>
  <si>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</si>
  <si>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</si>
  <si>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</si>
  <si>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</si>
  <si>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</si>
  <si>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</si>
  <si>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</si>
  <si>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</si>
  <si>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</si>
  <si>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</si>
  <si>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</si>
  <si>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</si>
  <si>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</si>
  <si>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</si>
  <si>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</si>
  <si>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</si>
  <si>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</si>
  <si>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</si>
  <si>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</si>
  <si>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</si>
  <si>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</si>
  <si>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</si>
  <si>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</si>
  <si>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</si>
  <si>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</si>
  <si>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</si>
  <si>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</si>
  <si>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</si>
  <si>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</si>
  <si>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</si>
  <si>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</si>
  <si>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</si>
  <si>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</si>
  <si>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</si>
  <si>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</si>
  <si>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</si>
  <si>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</si>
  <si>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</si>
  <si>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</si>
  <si>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</si>
  <si>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</si>
  <si>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</si>
  <si>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</si>
  <si>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</si>
  <si>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</si>
  <si>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</si>
  <si>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</si>
  <si>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</si>
  <si>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</si>
  <si>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</si>
  <si>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</si>
  <si>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</si>
  <si>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</si>
  <si>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</si>
  <si>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</si>
  <si>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</si>
  <si>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</si>
  <si>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</si>
  <si>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</si>
  <si>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</si>
  <si>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</si>
  <si>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</si>
  <si>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</si>
  <si>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</si>
  <si>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</si>
  <si>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</si>
  <si>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</si>
  <si>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</si>
  <si>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</si>
  <si>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</si>
  <si>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</si>
  <si>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</si>
  <si>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</si>
  <si>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</si>
  <si>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</si>
  <si>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</si>
  <si>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</si>
  <si>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</si>
  <si>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</si>
  <si>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</si>
  <si>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</si>
  <si>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</si>
  <si>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</si>
  <si>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</si>
  <si>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</si>
  <si>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</si>
  <si>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</si>
  <si>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</si>
  <si>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</si>
  <si>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</si>
  <si>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</si>
  <si>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</si>
  <si>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</si>
  <si>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</si>
  <si>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</si>
  <si>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</si>
  <si>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</si>
  <si>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</si>
  <si>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</si>
  <si>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</si>
  <si>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</si>
  <si>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</si>
  <si>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</si>
  <si>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</si>
  <si>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</si>
  <si>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</si>
  <si>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</si>
  <si>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</si>
  <si>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</si>
  <si>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</si>
  <si>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</si>
  <si>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</si>
  <si>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</si>
  <si>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</si>
  <si>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</si>
  <si>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</si>
  <si>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</si>
  <si>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</si>
  <si>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</si>
  <si>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</si>
  <si>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</si>
  <si>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</si>
  <si>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</si>
  <si>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</si>
  <si>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</si>
  <si>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</si>
  <si>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</si>
  <si>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</si>
  <si>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</si>
  <si>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</si>
  <si>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</si>
  <si>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</si>
  <si>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</si>
  <si>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</si>
  <si>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</si>
  <si>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</si>
  <si>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</si>
  <si>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</si>
  <si>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</si>
  <si>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</si>
  <si>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</si>
  <si>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</si>
  <si>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</si>
  <si>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</si>
  <si>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</si>
  <si>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</si>
  <si>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</si>
  <si>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</si>
  <si>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</si>
  <si>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</si>
  <si>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</si>
  <si>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</si>
  <si>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</si>
  <si>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</si>
  <si>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</si>
  <si>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</si>
  <si>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</si>
  <si>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</si>
  <si>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</si>
  <si>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</si>
  <si>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</si>
  <si>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</si>
  <si>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</si>
  <si>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</si>
  <si>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</si>
  <si>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</si>
  <si>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</si>
  <si>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</si>
  <si>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</si>
  <si>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</si>
  <si>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</si>
  <si>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</si>
  <si>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</si>
  <si>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</si>
  <si>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</si>
  <si>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</si>
  <si>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</si>
  <si>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</si>
  <si>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</si>
  <si>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</si>
  <si>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</si>
  <si>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</si>
  <si>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</si>
  <si>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</si>
  <si>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</si>
  <si>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</si>
  <si>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</si>
  <si>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</si>
  <si>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</si>
  <si>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</si>
  <si>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</si>
  <si>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</si>
  <si>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</si>
  <si>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</si>
  <si>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</si>
  <si>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</si>
  <si>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</si>
  <si>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</si>
  <si>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</si>
  <si>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</si>
  <si>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</si>
  <si>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</si>
  <si>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</si>
  <si>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</si>
  <si>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</si>
  <si>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</si>
  <si>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</si>
  <si>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</si>
  <si>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</si>
  <si>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</si>
  <si>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</si>
  <si>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</si>
  <si>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</si>
  <si>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</si>
  <si>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</si>
  <si>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</si>
  <si>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</si>
  <si>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</si>
  <si>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</si>
  <si>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</si>
  <si>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</si>
  <si>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</si>
  <si>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</si>
  <si>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</si>
  <si>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</si>
  <si>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</si>
  <si>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</si>
  <si>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</si>
  <si>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</si>
  <si>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</si>
  <si>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</si>
  <si>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</si>
  <si>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</si>
  <si>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</si>
  <si>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</si>
  <si>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</si>
  <si>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</si>
  <si>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</si>
  <si>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</si>
  <si>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</si>
  <si>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</si>
  <si>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</si>
  <si>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</si>
  <si>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</si>
  <si>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</si>
  <si>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</si>
  <si>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</si>
  <si>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</si>
  <si>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</si>
  <si>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</si>
  <si>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</si>
  <si>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</si>
  <si>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</si>
  <si>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</si>
  <si>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</si>
  <si>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</si>
  <si>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</si>
  <si>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</si>
  <si>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</si>
  <si>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</si>
  <si>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</si>
  <si>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</si>
  <si>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</si>
  <si>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</si>
  <si>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</si>
  <si>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</si>
  <si>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</si>
  <si>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</si>
  <si>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</si>
  <si>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</si>
  <si>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</si>
  <si>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</si>
  <si>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</si>
  <si>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</si>
  <si>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</si>
  <si>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</si>
  <si>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</si>
  <si>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</si>
  <si>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</si>
  <si>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</si>
  <si>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</si>
  <si>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</si>
  <si>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</si>
  <si>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</si>
  <si>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</si>
  <si>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</si>
  <si>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</si>
  <si>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</si>
  <si>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</si>
  <si>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</si>
  <si>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</si>
  <si>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</si>
  <si>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</si>
  <si>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</si>
  <si>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</si>
  <si>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</si>
  <si>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</si>
  <si>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</si>
  <si>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</si>
  <si>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</si>
  <si>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</si>
  <si>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</si>
  <si>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</si>
  <si>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</si>
  <si>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</si>
  <si>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</si>
  <si>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</si>
  <si>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</si>
  <si>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</si>
  <si>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</si>
  <si>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</si>
  <si>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</si>
  <si>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</si>
  <si>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</si>
  <si>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</si>
  <si>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</si>
  <si>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</si>
  <si>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</si>
  <si>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</si>
  <si>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</si>
  <si>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</si>
  <si>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</si>
  <si>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</si>
  <si>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</si>
  <si>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</si>
  <si>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</si>
  <si>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</si>
  <si>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</si>
  <si>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</si>
  <si>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</si>
  <si>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</si>
  <si>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</si>
  <si>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</si>
  <si>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</si>
  <si>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</si>
  <si>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</si>
  <si>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</si>
  <si>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</si>
  <si>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</si>
  <si>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</si>
  <si>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</si>
  <si>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</si>
  <si>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</si>
  <si>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</si>
  <si>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</si>
  <si>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</si>
  <si>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</si>
  <si>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</si>
  <si>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</si>
  <si>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</si>
  <si>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</si>
  <si>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</si>
  <si>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</si>
  <si>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</si>
  <si>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</si>
  <si>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</si>
  <si>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</si>
  <si>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</si>
  <si>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</si>
  <si>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</si>
  <si>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</si>
  <si>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</si>
  <si>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</si>
  <si>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</si>
  <si>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</si>
  <si>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</si>
  <si>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</si>
  <si>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</si>
  <si>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</si>
  <si>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</si>
  <si>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</si>
  <si>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</si>
  <si>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</si>
  <si>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</si>
  <si>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</si>
  <si>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</si>
  <si>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</si>
  <si>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</si>
  <si>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</si>
  <si>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</si>
  <si>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</si>
  <si>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</si>
  <si>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</si>
  <si>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</si>
  <si>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</si>
  <si>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</si>
  <si>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</si>
  <si>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</si>
  <si>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</si>
  <si>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</si>
  <si>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</si>
  <si>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</si>
  <si>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</si>
  <si>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</si>
  <si>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</si>
  <si>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</si>
  <si>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</si>
  <si>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</si>
  <si>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</si>
  <si>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</si>
  <si>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</si>
  <si>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</si>
  <si>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</si>
  <si>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</si>
  <si>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</si>
  <si>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</si>
  <si>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</si>
  <si>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</si>
  <si>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</si>
  <si>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</si>
  <si>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</si>
  <si>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</si>
  <si>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</si>
  <si>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</si>
  <si>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</si>
  <si>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</si>
  <si>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</si>
  <si>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</si>
  <si>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</si>
  <si>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</si>
  <si>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</si>
  <si>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</si>
  <si>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</si>
  <si>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</si>
  <si>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</si>
  <si>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</si>
  <si>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</si>
  <si>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</si>
  <si>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</si>
  <si>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</si>
  <si>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</si>
  <si>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</si>
  <si>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</si>
  <si>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</si>
  <si>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</si>
  <si>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</si>
  <si>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</si>
  <si>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</si>
  <si>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</si>
  <si>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</si>
  <si>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</si>
  <si>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</si>
  <si>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</si>
  <si>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</si>
  <si>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</si>
  <si>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</si>
  <si>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</si>
  <si>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</si>
  <si>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</si>
  <si>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</si>
  <si>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</si>
  <si>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</si>
  <si>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</si>
  <si>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</si>
  <si>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</si>
  <si>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</si>
  <si>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</si>
  <si>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</si>
  <si>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</si>
  <si>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</si>
  <si>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</si>
  <si>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</si>
  <si>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</si>
  <si>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</si>
  <si>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</si>
  <si>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</si>
  <si>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</si>
  <si>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</si>
  <si>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</si>
  <si>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</si>
  <si>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</si>
  <si>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</si>
  <si>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</si>
  <si>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</si>
  <si>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</si>
  <si>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</si>
  <si>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</si>
  <si>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</si>
  <si>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</si>
  <si>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</si>
  <si>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</si>
  <si>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</si>
  <si>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</si>
  <si>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</si>
  <si>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</si>
  <si>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</si>
  <si>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</si>
  <si>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</si>
  <si>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</si>
  <si>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</si>
  <si>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</si>
  <si>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</si>
  <si>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</si>
  <si>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</si>
  <si>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</si>
  <si>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</si>
  <si>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</si>
  <si>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</si>
  <si>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</si>
  <si>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</si>
  <si>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</si>
  <si>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</si>
  <si>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</si>
  <si>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</si>
  <si>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</si>
  <si>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</si>
  <si>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</si>
  <si>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</si>
  <si>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</si>
  <si>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</si>
  <si>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</si>
  <si>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</si>
  <si>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</si>
  <si>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</si>
  <si>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</si>
  <si>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</si>
  <si>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</si>
  <si>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</si>
  <si>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</si>
  <si>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</si>
  <si>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</si>
  <si>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</si>
  <si>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</si>
  <si>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</si>
  <si>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</si>
  <si>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</si>
  <si>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</si>
  <si>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</si>
  <si>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</si>
  <si>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</si>
  <si>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</si>
  <si>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</si>
  <si>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</si>
  <si>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</si>
  <si>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</si>
  <si>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</si>
  <si>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</si>
  <si>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</si>
  <si>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</si>
  <si>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</si>
  <si>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</si>
  <si>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</si>
  <si>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</si>
  <si>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</si>
  <si>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</si>
  <si>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</si>
  <si>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</si>
  <si>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</si>
  <si>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</si>
  <si>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</si>
  <si>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</si>
  <si>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</si>
  <si>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</si>
  <si>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</si>
  <si>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</si>
  <si>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</si>
  <si>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</si>
  <si>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</si>
  <si>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</si>
  <si>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</si>
  <si>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</si>
  <si>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</si>
  <si>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</si>
  <si>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</si>
  <si>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</si>
  <si>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</si>
  <si>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</si>
  <si>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</si>
  <si>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</si>
  <si>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</si>
  <si>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</si>
  <si>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</si>
  <si>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</si>
  <si>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</si>
  <si>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</si>
  <si>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</si>
  <si>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</si>
  <si>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</si>
  <si>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</si>
  <si>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</si>
  <si>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</si>
  <si>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</si>
  <si>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</si>
  <si>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</si>
  <si>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</si>
  <si>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</si>
  <si>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</si>
  <si>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</si>
  <si>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</si>
  <si>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</si>
  <si>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</si>
  <si>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</si>
  <si>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</si>
  <si>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</si>
  <si>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</si>
  <si>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</si>
  <si>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</si>
  <si>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</si>
  <si>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</si>
  <si>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</si>
  <si>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</si>
  <si>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</si>
  <si>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</si>
  <si>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</si>
  <si>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</si>
  <si>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</si>
  <si>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</si>
  <si>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</si>
  <si>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</si>
  <si>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</si>
  <si>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</si>
  <si>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</si>
  <si>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</si>
  <si>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</si>
  <si>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</si>
  <si>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</si>
  <si>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</si>
  <si>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</si>
  <si>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</si>
  <si>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</si>
  <si>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</si>
  <si>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</si>
  <si>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</si>
  <si>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</si>
  <si>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</si>
  <si>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</si>
  <si>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</si>
  <si>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</si>
  <si>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</si>
  <si>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</si>
  <si>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</si>
  <si>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</si>
  <si>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</si>
  <si>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</si>
  <si>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</si>
  <si>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</si>
  <si>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</si>
  <si>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</si>
  <si>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</si>
  <si>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</si>
  <si>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</si>
  <si>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</si>
  <si>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</si>
  <si>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</si>
  <si>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</si>
  <si>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</si>
  <si>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</si>
  <si>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</si>
  <si>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</si>
  <si>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</si>
  <si>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</si>
  <si>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</si>
  <si>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</si>
  <si>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</si>
  <si>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</si>
  <si>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</si>
  <si>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</si>
  <si>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</si>
  <si>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</si>
  <si>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</si>
  <si>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</si>
  <si>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</si>
  <si>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</si>
  <si>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</si>
  <si>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</si>
  <si>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</si>
  <si>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</si>
  <si>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</si>
  <si>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</si>
  <si>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</si>
  <si>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</si>
  <si>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</si>
  <si>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</si>
  <si>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</si>
  <si>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</si>
  <si>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</si>
  <si>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</si>
  <si>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</si>
  <si>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</si>
  <si>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</si>
  <si>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</si>
  <si>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</si>
  <si>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</si>
  <si>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</si>
  <si>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</si>
  <si>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</si>
  <si>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</si>
  <si>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</si>
  <si>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</si>
  <si>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</si>
  <si>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</si>
  <si>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</si>
  <si>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</si>
  <si>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</si>
  <si>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</si>
  <si>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</si>
  <si>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</si>
  <si>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</si>
  <si>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</si>
  <si>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</si>
  <si>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</si>
  <si>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</si>
  <si>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</si>
  <si>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</si>
  <si>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</si>
  <si>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</si>
  <si>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</si>
  <si>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</si>
  <si>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</si>
  <si>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</si>
  <si>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</si>
  <si>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</si>
  <si>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</si>
  <si>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</si>
  <si>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</si>
  <si>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</si>
  <si>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</si>
  <si>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</si>
  <si>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</si>
  <si>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</si>
  <si>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</si>
  <si>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</si>
  <si>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</si>
  <si>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</si>
  <si>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</si>
  <si>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</si>
  <si>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</si>
  <si>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</si>
  <si>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</si>
  <si>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</si>
  <si>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</si>
  <si>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</si>
  <si>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</si>
  <si>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</si>
  <si>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</si>
  <si>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</si>
  <si>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</si>
  <si>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</si>
  <si>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</si>
  <si>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</si>
  <si>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</si>
  <si>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</si>
  <si>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</si>
  <si>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</si>
  <si>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</si>
  <si>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</si>
  <si>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</si>
  <si>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</si>
  <si>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</si>
  <si>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</si>
  <si>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</si>
  <si>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</si>
  <si>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</si>
  <si>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</si>
  <si>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</si>
  <si>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</si>
  <si>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</si>
  <si>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</si>
  <si>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</si>
  <si>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</si>
  <si>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</si>
  <si>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</si>
  <si>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</si>
  <si>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</si>
  <si>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</si>
  <si>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</si>
  <si>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</si>
  <si>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</si>
  <si>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</si>
  <si>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</si>
  <si>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</si>
  <si>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</si>
  <si>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</si>
  <si>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</si>
  <si>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</si>
  <si>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</si>
  <si>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</si>
  <si>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</si>
  <si>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</si>
  <si>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</si>
  <si>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</si>
  <si>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</si>
  <si>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</si>
  <si>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</si>
  <si>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</si>
  <si>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</si>
  <si>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</si>
  <si>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</si>
  <si>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</si>
  <si>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</si>
  <si>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</si>
  <si>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</si>
  <si>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</si>
  <si>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</si>
  <si>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</si>
  <si>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</si>
  <si>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</si>
  <si>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</si>
  <si>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</si>
  <si>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</si>
  <si>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</si>
  <si>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</si>
  <si>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</si>
  <si>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</si>
  <si>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</si>
  <si>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</si>
  <si>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</si>
  <si>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</si>
  <si>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</si>
  <si>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</si>
  <si>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</si>
  <si>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</si>
  <si>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</si>
  <si>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</si>
  <si>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</si>
  <si>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</si>
  <si>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</si>
  <si>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</si>
  <si>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</si>
  <si>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</si>
  <si>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</si>
  <si>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</si>
  <si>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</si>
  <si>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</si>
  <si>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</si>
  <si>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</si>
  <si>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</si>
  <si>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</si>
  <si>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</si>
  <si>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</si>
  <si>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</si>
  <si>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</si>
  <si>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</si>
  <si>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</si>
  <si>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</si>
  <si>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</si>
  <si>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</si>
  <si>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</si>
  <si>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</si>
  <si>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</si>
  <si>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</si>
  <si>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</si>
  <si>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</si>
  <si>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</si>
  <si>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</si>
  <si>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</si>
  <si>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</si>
  <si>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</si>
  <si>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</si>
  <si>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</si>
  <si>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</si>
  <si>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</si>
  <si>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</si>
  <si>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</si>
  <si>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</si>
  <si>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</si>
  <si>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</si>
  <si>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</si>
  <si>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</si>
  <si>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</si>
  <si>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</si>
  <si>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</si>
  <si>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</si>
  <si>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</si>
  <si>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</si>
  <si>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</si>
  <si>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</si>
  <si>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</si>
  <si>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</si>
  <si>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</si>
  <si>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</si>
  <si>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</si>
  <si>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</si>
  <si>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</si>
  <si>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</si>
  <si>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</si>
  <si>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</si>
  <si>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</si>
  <si>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</si>
  <si>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</si>
  <si>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</si>
  <si>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</si>
  <si>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</si>
  <si>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</si>
  <si>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</si>
  <si>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</si>
  <si>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</si>
  <si>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</si>
  <si>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</si>
  <si>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</si>
  <si>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</si>
  <si>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</si>
  <si>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</si>
  <si>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</si>
  <si>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</si>
  <si>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</si>
  <si>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</si>
  <si>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</si>
  <si>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</si>
  <si>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</si>
  <si>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</si>
  <si>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</si>
  <si>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</si>
  <si>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</si>
  <si>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</si>
  <si>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</si>
  <si>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</si>
  <si>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</si>
  <si>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</si>
  <si>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</si>
  <si>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</si>
  <si>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</si>
  <si>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</si>
  <si>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</si>
  <si>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</si>
  <si>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</si>
  <si>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</si>
  <si>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</si>
  <si>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</si>
  <si>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</si>
  <si>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</si>
  <si>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</si>
  <si>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</si>
  <si>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</si>
  <si>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</si>
  <si>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</si>
  <si>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</si>
  <si>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</si>
  <si>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</si>
  <si>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</si>
  <si>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</si>
  <si>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</si>
  <si>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</si>
  <si>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</si>
  <si>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</si>
  <si>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</si>
  <si>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</si>
  <si>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</si>
  <si>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</si>
  <si>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</si>
  <si>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</si>
  <si>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</si>
  <si>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</si>
  <si>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</si>
  <si>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</si>
  <si>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</si>
  <si>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</si>
  <si>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</si>
  <si>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</si>
  <si>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</si>
  <si>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</si>
  <si>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</si>
  <si>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</si>
  <si>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</si>
  <si>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</si>
  <si>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</si>
  <si>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</si>
  <si>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</si>
  <si>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</si>
  <si>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</si>
  <si>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</si>
  <si>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</si>
  <si>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</si>
  <si>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</si>
  <si>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</si>
  <si>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</si>
  <si>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</si>
  <si>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</si>
  <si>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</si>
  <si>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</si>
  <si>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</si>
  <si>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</si>
  <si>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</si>
  <si>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</si>
  <si>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</si>
  <si>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</si>
  <si>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</si>
  <si>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</si>
  <si>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</si>
  <si>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</si>
  <si>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</si>
  <si>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</si>
  <si>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</si>
  <si>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</si>
  <si>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</si>
  <si>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</si>
  <si>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</si>
  <si>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</si>
  <si>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</si>
  <si>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</si>
  <si>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</si>
  <si>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</si>
  <si>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</si>
  <si>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</si>
  <si>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</si>
  <si>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</si>
  <si>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</si>
  <si>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</si>
  <si>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</si>
  <si>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</si>
  <si>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</si>
  <si>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</si>
  <si>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</si>
  <si>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</si>
  <si>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</si>
  <si>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</si>
  <si>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</si>
  <si>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</si>
  <si>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</si>
  <si>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</si>
  <si>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</si>
  <si>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</si>
  <si>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</si>
  <si>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</si>
  <si>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</si>
  <si>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</si>
  <si>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</si>
  <si>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</si>
  <si>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</si>
  <si>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</si>
  <si>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</si>
  <si>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</si>
  <si>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</si>
  <si>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</si>
  <si>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</si>
  <si>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</si>
  <si>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</si>
  <si>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</si>
  <si>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</si>
  <si>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</si>
  <si>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</si>
  <si>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</si>
  <si>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</si>
  <si>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</si>
  <si>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</si>
  <si>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</si>
  <si>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</si>
  <si>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</si>
  <si>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</si>
  <si>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</si>
  <si>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</si>
  <si>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</si>
  <si>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</si>
  <si>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</si>
  <si>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</si>
  <si>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</si>
  <si>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</si>
  <si>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</si>
  <si>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</si>
  <si>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</si>
  <si>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</si>
  <si>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</si>
  <si>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</si>
  <si>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</si>
  <si>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</si>
  <si>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</si>
  <si>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</si>
  <si>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</si>
  <si>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</si>
  <si>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</si>
  <si>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</si>
  <si>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</si>
  <si>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</si>
  <si>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</si>
  <si>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</si>
  <si>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</si>
  <si>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</si>
  <si>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</si>
  <si>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</si>
  <si>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</si>
  <si>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</si>
  <si>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</si>
  <si>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</si>
  <si>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</si>
  <si>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</si>
  <si>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</si>
  <si>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</si>
  <si>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</si>
  <si>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</si>
  <si>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</si>
  <si>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</si>
  <si>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</si>
  <si>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</si>
  <si>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</si>
  <si>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</si>
  <si>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</si>
  <si>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</si>
  <si>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</si>
  <si>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</si>
  <si>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</si>
  <si>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</si>
  <si>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</si>
  <si>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</si>
  <si>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</si>
  <si>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</si>
  <si>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</si>
  <si>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</si>
  <si>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</si>
  <si>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</si>
  <si>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</si>
  <si>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</si>
  <si>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</si>
  <si>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</si>
  <si>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</si>
  <si>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</si>
  <si>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</si>
  <si>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</si>
  <si>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</si>
  <si>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</si>
  <si>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</si>
  <si>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</si>
  <si>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</si>
  <si>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</si>
  <si>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</si>
  <si>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</si>
  <si>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</si>
  <si>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</si>
  <si>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</si>
  <si>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</si>
  <si>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</si>
  <si>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</si>
  <si>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</si>
  <si>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</si>
  <si>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</si>
  <si>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</si>
  <si>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</si>
  <si>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</si>
  <si>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</si>
  <si>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</si>
  <si>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</si>
  <si>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</si>
  <si>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</si>
  <si>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</si>
  <si>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</si>
  <si>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</si>
  <si>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</si>
  <si>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</si>
  <si>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</si>
  <si>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</si>
  <si>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</si>
  <si>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</si>
  <si>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</si>
  <si>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</si>
  <si>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</si>
  <si>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</si>
  <si>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</si>
  <si>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</si>
  <si>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</si>
  <si>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</si>
  <si>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</si>
  <si>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</si>
  <si>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</si>
  <si>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</si>
  <si>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</si>
  <si>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</si>
  <si>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</si>
  <si>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</si>
  <si>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</si>
  <si>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</si>
  <si>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</si>
  <si>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</si>
  <si>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</si>
  <si>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</si>
  <si>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</si>
  <si>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</si>
  <si>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</si>
  <si>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</si>
  <si>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</si>
  <si>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</si>
  <si>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</si>
  <si>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</si>
  <si>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</si>
  <si>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</si>
  <si>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</si>
  <si>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</si>
  <si>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</si>
  <si>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</si>
  <si>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</si>
  <si>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</si>
  <si>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</si>
  <si>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</si>
  <si>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</si>
  <si>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</si>
  <si>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</si>
  <si>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</si>
  <si>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</si>
  <si>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</si>
  <si>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</si>
  <si>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</si>
  <si>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</si>
  <si>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</si>
  <si>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</si>
  <si>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</si>
  <si>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</si>
  <si>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</si>
  <si>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</si>
  <si>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</si>
  <si>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</si>
  <si>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</si>
  <si>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</si>
  <si>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</si>
  <si>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</si>
  <si>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</si>
  <si>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</si>
  <si>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</si>
  <si>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</si>
  <si>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</si>
  <si>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</si>
  <si>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</si>
  <si>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</si>
  <si>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</si>
  <si>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</si>
  <si>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</si>
  <si>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</si>
  <si>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</si>
  <si>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</si>
  <si>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</si>
  <si>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</si>
  <si>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</si>
  <si>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</si>
  <si>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</si>
  <si>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</si>
  <si>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</si>
  <si>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</si>
  <si>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</si>
  <si>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</si>
  <si>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</si>
  <si>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</si>
  <si>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</si>
  <si>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</si>
  <si>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</si>
  <si>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</si>
  <si>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</si>
  <si>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</si>
  <si>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</si>
  <si>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</si>
  <si>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</si>
  <si>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</si>
  <si>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</si>
  <si>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</si>
  <si>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</si>
  <si>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</si>
  <si>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</si>
  <si>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</si>
  <si>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</si>
  <si>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</si>
  <si>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</si>
  <si>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</si>
  <si>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</si>
  <si>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</si>
  <si>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</si>
  <si>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</si>
  <si>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</si>
  <si>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</si>
  <si>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</si>
  <si>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</si>
  <si>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</si>
  <si>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</si>
  <si>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</si>
  <si>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</si>
  <si>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</si>
  <si>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</si>
  <si>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</si>
  <si>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</si>
  <si>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</si>
  <si>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</si>
  <si>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</si>
  <si>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</si>
  <si>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</si>
  <si>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</si>
  <si>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</si>
  <si>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</si>
  <si>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</si>
  <si>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</si>
  <si>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</si>
  <si>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</si>
  <si>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</si>
  <si>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</si>
  <si>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</si>
  <si>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</si>
  <si>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</si>
  <si>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</si>
  <si>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</si>
  <si>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</si>
  <si>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</si>
  <si>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</si>
  <si>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</si>
  <si>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</si>
  <si>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</si>
  <si>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</si>
  <si>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</si>
  <si>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</si>
  <si>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</si>
  <si>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</si>
  <si>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</si>
  <si>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</si>
  <si>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</si>
  <si>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</si>
  <si>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</si>
  <si>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</si>
  <si>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</si>
  <si>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</si>
  <si>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</si>
  <si>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</si>
  <si>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</si>
  <si>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</si>
  <si>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</si>
  <si>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</si>
  <si>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</si>
  <si>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</si>
  <si>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</si>
  <si>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</si>
  <si>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</si>
  <si>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</si>
  <si>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</si>
  <si>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</si>
  <si>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</si>
  <si>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</si>
  <si>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</si>
  <si>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</si>
  <si>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</si>
  <si>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</si>
  <si>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</si>
  <si>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</si>
  <si>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</si>
  <si>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</si>
  <si>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</si>
  <si>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</si>
  <si>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</si>
  <si>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</si>
  <si>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</si>
  <si>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</si>
  <si>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</si>
  <si>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</si>
  <si>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</si>
  <si>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</si>
  <si>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</si>
  <si>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</si>
  <si>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</si>
  <si>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</si>
  <si>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</si>
  <si>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</si>
  <si>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</si>
  <si>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</si>
  <si>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</si>
  <si>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</si>
  <si>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</si>
  <si>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</si>
  <si>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</si>
  <si>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</si>
  <si>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</si>
  <si>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</si>
  <si>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</si>
  <si>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</si>
  <si>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</si>
  <si>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</si>
  <si>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</si>
  <si>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</si>
  <si>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</si>
  <si>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</si>
  <si>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</si>
  <si>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</si>
  <si>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</si>
  <si>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</si>
  <si>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</si>
  <si>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</si>
  <si>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</si>
  <si>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</si>
  <si>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</si>
  <si>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</si>
  <si>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</si>
  <si>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</si>
  <si>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</si>
  <si>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</si>
  <si>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</si>
  <si>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</si>
  <si>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</si>
  <si>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</si>
  <si>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</si>
  <si>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</si>
  <si>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</si>
  <si>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</si>
  <si>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</si>
  <si>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</si>
  <si>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</si>
  <si>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</si>
  <si>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</si>
  <si>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</si>
  <si>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</si>
  <si>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</si>
  <si>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</si>
  <si>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</si>
  <si>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</si>
  <si>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</si>
  <si>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</si>
  <si>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</si>
  <si>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</si>
  <si>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</si>
  <si>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</si>
  <si>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</si>
  <si>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</si>
  <si>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</si>
  <si>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</si>
  <si>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</si>
  <si>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</si>
  <si>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</si>
  <si>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</si>
  <si>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</si>
  <si>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</si>
  <si>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</si>
  <si>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</si>
  <si>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</si>
  <si>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</si>
  <si>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</si>
  <si>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</si>
  <si>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</si>
  <si>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</si>
  <si>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</si>
  <si>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</si>
  <si>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</si>
  <si>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</si>
  <si>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</si>
  <si>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</si>
  <si>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</si>
  <si>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</si>
  <si>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</si>
  <si>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</si>
  <si>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</si>
  <si>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</si>
  <si>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</si>
  <si>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</si>
  <si>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</si>
  <si>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</si>
  <si>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</si>
  <si>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</si>
  <si>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</si>
  <si>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</si>
  <si>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</si>
  <si>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</si>
  <si>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</si>
  <si>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</si>
  <si>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</si>
  <si>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</si>
  <si>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</si>
  <si>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</si>
  <si>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</si>
  <si>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</si>
  <si>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</si>
  <si>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</si>
  <si>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</si>
  <si>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</si>
  <si>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</si>
  <si>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</si>
  <si>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</si>
  <si>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</si>
  <si>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</si>
  <si>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</si>
  <si>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</si>
  <si>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</si>
  <si>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</si>
  <si>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</si>
  <si>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</si>
  <si>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</si>
  <si>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</si>
  <si>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</si>
  <si>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</si>
  <si>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</si>
  <si>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</si>
  <si>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</si>
  <si>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</si>
  <si>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</si>
  <si>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</si>
  <si>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</si>
  <si>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</si>
  <si>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</si>
  <si>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</si>
  <si>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</si>
  <si>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</si>
  <si>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</si>
  <si>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</si>
  <si>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</si>
  <si>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</si>
  <si>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</si>
  <si>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</si>
  <si>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</si>
  <si>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</si>
  <si>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</si>
  <si>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</si>
  <si>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</si>
  <si>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</si>
  <si>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</si>
  <si>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</si>
  <si>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</si>
  <si>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</si>
  <si>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</si>
  <si>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</si>
  <si>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</si>
  <si>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</si>
  <si>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</si>
  <si>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</si>
  <si>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</si>
  <si>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</si>
  <si>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</si>
  <si>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</si>
  <si>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</si>
  <si>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</si>
  <si>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</si>
  <si>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</si>
  <si>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</si>
  <si>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</si>
  <si>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</si>
  <si>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</si>
  <si>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</si>
  <si>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</si>
  <si>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</si>
  <si>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</si>
  <si>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</si>
  <si>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</si>
  <si>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</si>
  <si>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</si>
  <si>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</si>
  <si>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</si>
  <si>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</si>
  <si>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</si>
  <si>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</si>
  <si>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</si>
  <si>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</si>
  <si>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</si>
  <si>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</si>
  <si>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</si>
  <si>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</si>
  <si>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</si>
  <si>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</si>
  <si>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</si>
  <si>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</si>
  <si>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</si>
  <si>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</si>
  <si>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</si>
  <si>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</si>
  <si>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</si>
  <si>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</si>
  <si>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</si>
  <si>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</si>
  <si>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</si>
  <si>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</si>
  <si>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</si>
  <si>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</si>
  <si>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</si>
  <si>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</si>
  <si>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</si>
  <si>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</si>
  <si>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</si>
  <si>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</si>
  <si>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</si>
  <si>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</si>
  <si>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</si>
  <si>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</si>
  <si>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</si>
  <si>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</si>
  <si>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</si>
  <si>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</si>
  <si>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</si>
  <si>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</si>
  <si>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</si>
  <si>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</si>
  <si>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</si>
  <si>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</si>
  <si>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</si>
  <si>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</si>
  <si>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</si>
  <si>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</si>
  <si>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</si>
  <si>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</si>
  <si>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</si>
  <si>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</si>
  <si>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</si>
  <si>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</si>
  <si>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</si>
  <si>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</si>
  <si>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</si>
  <si>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</si>
  <si>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</si>
  <si>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</si>
  <si>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</si>
  <si>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</si>
  <si>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</si>
  <si>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</si>
  <si>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</si>
  <si>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</si>
  <si>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</si>
  <si>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</si>
  <si>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</si>
  <si>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</si>
  <si>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</si>
  <si>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</si>
  <si>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</si>
  <si>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</si>
  <si>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</si>
  <si>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</si>
  <si>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</si>
  <si>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</si>
  <si>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</si>
  <si>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</si>
  <si>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</si>
  <si>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</si>
  <si>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</si>
  <si>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</si>
  <si>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</si>
  <si>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</si>
  <si>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</si>
  <si>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</si>
  <si>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</si>
  <si>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</si>
  <si>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</si>
  <si>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</si>
  <si>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</si>
  <si>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</si>
  <si>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</si>
  <si>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</si>
  <si>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</si>
  <si>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</si>
  <si>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</si>
  <si>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</si>
  <si>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</si>
  <si>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</si>
  <si>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</si>
  <si>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</si>
  <si>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</si>
  <si>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</si>
  <si>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</si>
  <si>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</si>
  <si>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</si>
  <si>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</si>
  <si>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</si>
  <si>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</si>
  <si>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</si>
  <si>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</si>
  <si>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</si>
  <si>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</si>
  <si>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</si>
  <si>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</si>
  <si>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</si>
  <si>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</si>
  <si>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</si>
  <si>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</si>
  <si>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</si>
  <si>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</si>
  <si>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</si>
  <si>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</si>
  <si>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</si>
  <si>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</si>
  <si>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</si>
  <si>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</si>
  <si>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</si>
  <si>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</si>
  <si>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</si>
  <si>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</si>
  <si>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</si>
  <si>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</si>
  <si>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</si>
  <si>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</si>
  <si>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</si>
  <si>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</si>
  <si>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</si>
  <si>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</si>
  <si>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</si>
  <si>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</si>
  <si>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</si>
  <si>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</si>
  <si>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</si>
  <si>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</si>
  <si>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</si>
  <si>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</si>
  <si>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</si>
  <si>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</si>
  <si>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</si>
  <si>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</si>
  <si>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</si>
  <si>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</si>
  <si>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</si>
  <si>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</si>
  <si>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</si>
  <si>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</si>
  <si>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</si>
  <si>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</si>
  <si>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</si>
  <si>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</si>
  <si>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</si>
  <si>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</si>
  <si>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</si>
  <si>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</si>
  <si>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</si>
  <si>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</si>
  <si>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</si>
  <si>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</si>
  <si>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</si>
  <si>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</si>
  <si>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</si>
  <si>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</si>
  <si>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</si>
  <si>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</si>
  <si>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</si>
  <si>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</si>
  <si>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</si>
  <si>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</si>
  <si>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</si>
  <si>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</si>
  <si>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</si>
  <si>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</si>
  <si>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</si>
  <si>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</si>
  <si>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</si>
  <si>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</si>
  <si>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</si>
  <si>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</si>
  <si>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</si>
  <si>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</si>
  <si>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</si>
  <si>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</si>
  <si>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</si>
  <si>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</si>
  <si>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</si>
  <si>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</si>
  <si>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</si>
  <si>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</si>
  <si>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</si>
  <si>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</si>
  <si>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</si>
  <si>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</si>
  <si>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</si>
  <si>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</si>
  <si>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</si>
  <si>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</si>
  <si>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</si>
  <si>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</si>
  <si>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</si>
  <si>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</si>
  <si>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</si>
  <si>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</si>
  <si>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</si>
  <si>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</si>
  <si>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</si>
  <si>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</si>
  <si>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</si>
  <si>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</si>
  <si>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</si>
  <si>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</si>
  <si>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</si>
  <si>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</si>
  <si>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</si>
  <si>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</si>
  <si>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</si>
  <si>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</si>
  <si>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</si>
  <si>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</si>
  <si>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</si>
  <si>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</si>
  <si>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</si>
  <si>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</si>
  <si>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</si>
  <si>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</si>
  <si>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</si>
  <si>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</si>
  <si>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</si>
  <si>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</si>
  <si>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</si>
  <si>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</si>
  <si>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</si>
  <si>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</si>
  <si>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</si>
  <si>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</si>
  <si>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</si>
  <si>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</si>
  <si>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</si>
  <si>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</si>
  <si>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</si>
  <si>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</si>
  <si>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</si>
  <si>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</si>
  <si>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</si>
  <si>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</si>
  <si>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</si>
  <si>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</si>
  <si>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</si>
  <si>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</si>
  <si>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</si>
  <si>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</si>
  <si>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</si>
  <si>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</si>
  <si>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</si>
  <si>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</si>
  <si>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</si>
  <si>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</si>
  <si>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</si>
  <si>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</si>
  <si>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</si>
  <si>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</si>
  <si>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</si>
  <si>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</si>
  <si>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</si>
  <si>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</si>
  <si>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</si>
  <si>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</si>
  <si>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</si>
  <si>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</si>
  <si>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</si>
  <si>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</si>
  <si>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</si>
  <si>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</si>
  <si>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</si>
  <si>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</si>
  <si>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</si>
  <si>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</si>
  <si>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</si>
  <si>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</si>
  <si>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</si>
  <si>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</si>
  <si>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</si>
  <si>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</si>
  <si>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</si>
  <si>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</si>
  <si>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</si>
  <si>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</si>
  <si>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</si>
  <si>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</si>
  <si>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</si>
  <si>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</si>
  <si>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</si>
  <si>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</si>
  <si>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</si>
  <si>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</si>
  <si>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</si>
  <si>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</si>
  <si>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</si>
  <si>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</si>
  <si>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</si>
  <si>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</si>
  <si>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</si>
  <si>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</si>
  <si>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</si>
  <si>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</si>
  <si>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</si>
  <si>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</si>
  <si>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</si>
  <si>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</si>
  <si>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</si>
  <si>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</si>
  <si>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</si>
  <si>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</si>
  <si>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</si>
  <si>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</si>
  <si>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</si>
  <si>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</si>
  <si>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</si>
  <si>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</si>
  <si>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</si>
  <si>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</si>
  <si>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</si>
  <si>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</si>
  <si>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</si>
  <si>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</si>
  <si>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</si>
  <si>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</si>
  <si>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</si>
  <si>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</si>
  <si>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</si>
  <si>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</si>
  <si>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</si>
  <si>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</si>
  <si>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</si>
  <si>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</si>
  <si>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</si>
  <si>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</si>
  <si>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</si>
  <si>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</si>
  <si>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</si>
  <si>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</si>
  <si>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</si>
  <si>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</si>
  <si>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</si>
  <si>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</si>
  <si>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</si>
  <si>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</si>
  <si>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</si>
  <si>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</si>
  <si>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</si>
  <si>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</si>
  <si>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</si>
  <si>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</si>
  <si>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</si>
  <si>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</si>
  <si>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</si>
  <si>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</si>
  <si>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</si>
  <si>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</si>
  <si>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</si>
  <si>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</si>
  <si>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</si>
  <si>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</si>
  <si>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</si>
  <si>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</si>
  <si>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</si>
  <si>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</si>
  <si>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</si>
  <si>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</si>
  <si>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</si>
  <si>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</si>
  <si>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</si>
  <si>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</si>
  <si>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</si>
  <si>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</si>
  <si>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</si>
  <si>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</si>
  <si>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</si>
  <si>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</si>
  <si>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</si>
  <si>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</si>
  <si>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</si>
  <si>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</si>
  <si>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</si>
  <si>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</si>
  <si>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</si>
  <si>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</si>
  <si>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</si>
  <si>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</si>
  <si>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</si>
  <si>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</si>
  <si>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</si>
  <si>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</si>
  <si>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</si>
  <si>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</si>
  <si>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</si>
  <si>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</si>
  <si>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</si>
  <si>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</si>
  <si>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</si>
  <si>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</si>
  <si>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</si>
  <si>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</si>
  <si>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</si>
  <si>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</si>
  <si>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</si>
  <si>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</si>
  <si>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</si>
  <si>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</si>
  <si>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</si>
  <si>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</si>
  <si>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</si>
  <si>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</si>
  <si>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</si>
  <si>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</si>
  <si>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</si>
  <si>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</si>
  <si>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</si>
  <si>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</si>
  <si>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</si>
  <si>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</si>
  <si>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</si>
  <si>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</si>
  <si>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</si>
  <si>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</si>
  <si>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</si>
  <si>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</si>
  <si>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</si>
  <si>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</si>
  <si>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</si>
  <si>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</si>
  <si>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</si>
  <si>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</si>
  <si>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</si>
  <si>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</si>
  <si>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</si>
  <si>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</si>
  <si>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</si>
  <si>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</si>
  <si>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</si>
  <si>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</si>
  <si>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</si>
  <si>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</si>
  <si>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</si>
  <si>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</si>
  <si>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</si>
  <si>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</si>
  <si>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</si>
  <si>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</si>
  <si>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</si>
  <si>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</si>
  <si>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</si>
  <si>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</si>
  <si>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</si>
  <si>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</si>
  <si>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</si>
  <si>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</si>
  <si>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</si>
  <si>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</si>
  <si>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</si>
  <si>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</si>
  <si>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</si>
  <si>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</si>
  <si>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</si>
  <si>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</si>
  <si>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</si>
  <si>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</si>
  <si>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</si>
  <si>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</si>
  <si>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</si>
  <si>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</si>
  <si>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</si>
  <si>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</si>
  <si>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</si>
  <si>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</si>
  <si>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</si>
  <si>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</si>
  <si>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</si>
  <si>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</si>
  <si>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</si>
  <si>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</si>
  <si>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</si>
  <si>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</si>
  <si>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</si>
  <si>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</si>
  <si>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</si>
  <si>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</si>
  <si>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</si>
  <si>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</si>
  <si>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</si>
  <si>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</si>
  <si>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</si>
  <si>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</si>
  <si>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</si>
  <si>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</si>
  <si>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</si>
  <si>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</si>
  <si>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</si>
  <si>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</si>
  <si>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</si>
  <si>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</si>
  <si>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</si>
  <si>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</si>
  <si>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</si>
  <si>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</si>
  <si>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</si>
  <si>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</si>
  <si>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</si>
  <si>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</si>
  <si>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</si>
  <si>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</si>
  <si>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</si>
  <si>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</si>
  <si>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</si>
  <si>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</si>
  <si>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</si>
  <si>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</si>
  <si>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</si>
  <si>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</si>
  <si>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</si>
  <si>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</si>
  <si>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</si>
  <si>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</si>
  <si>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</si>
  <si>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</si>
  <si>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</si>
  <si>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</si>
  <si>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</si>
  <si>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</si>
  <si>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</si>
  <si>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</si>
  <si>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</si>
  <si>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</si>
  <si>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</si>
  <si>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</si>
  <si>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</si>
  <si>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</si>
  <si>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</si>
  <si>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</si>
  <si>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</si>
  <si>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</si>
  <si>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</si>
  <si>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</si>
  <si>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</si>
  <si>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</si>
  <si>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</si>
  <si>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</si>
  <si>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</si>
  <si>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</si>
  <si>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</si>
  <si>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</si>
  <si>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</si>
  <si>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</si>
  <si>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</si>
  <si>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</si>
  <si>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</si>
  <si>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</si>
  <si>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</si>
  <si>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</si>
  <si>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</si>
  <si>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</si>
  <si>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</si>
  <si>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</si>
  <si>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</si>
  <si>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</si>
  <si>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</si>
  <si>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</si>
  <si>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</si>
  <si>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</si>
  <si>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</si>
  <si>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</si>
  <si>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</si>
  <si>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</si>
  <si>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</si>
  <si>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</si>
  <si>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</si>
  <si>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</si>
  <si>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</si>
  <si>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</si>
  <si>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</si>
  <si>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</si>
  <si>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</si>
  <si>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</si>
  <si>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</si>
  <si>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</si>
  <si>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</si>
  <si>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</si>
  <si>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</si>
  <si>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</si>
  <si>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</si>
  <si>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</si>
  <si>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</si>
  <si>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</si>
  <si>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</si>
  <si>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</si>
  <si>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</si>
  <si>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</si>
  <si>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</si>
  <si>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</si>
  <si>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</si>
  <si>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</si>
  <si>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</si>
  <si>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</si>
  <si>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</si>
  <si>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</si>
  <si>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</si>
  <si>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</si>
  <si>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</si>
  <si>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</si>
  <si>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</si>
  <si>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</si>
  <si>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</si>
  <si>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</si>
  <si>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</si>
  <si>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</si>
  <si>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</si>
  <si>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</si>
  <si>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</si>
  <si>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</si>
  <si>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</si>
  <si>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</si>
  <si>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</si>
  <si>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</si>
  <si>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</si>
  <si>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</si>
  <si>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</si>
  <si>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</si>
  <si>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</si>
  <si>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</si>
  <si>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</si>
  <si>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</si>
  <si>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</si>
  <si>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</si>
  <si>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</si>
  <si>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</si>
  <si>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</si>
  <si>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</si>
  <si>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</si>
  <si>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</si>
  <si>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</si>
  <si>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</si>
  <si>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</si>
  <si>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</si>
  <si>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</si>
  <si>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</si>
  <si>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</si>
  <si>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</si>
  <si>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</si>
  <si>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</si>
  <si>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</si>
  <si>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</si>
  <si>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</si>
  <si>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</si>
  <si>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</si>
  <si>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</si>
  <si>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</si>
  <si>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</si>
  <si>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</si>
  <si>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</si>
  <si>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</si>
  <si>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</si>
  <si>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</si>
  <si>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</si>
  <si>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</si>
  <si>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</si>
  <si>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</si>
  <si>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</si>
  <si>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</si>
  <si>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</si>
  <si>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</si>
  <si>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</si>
  <si>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</si>
  <si>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</si>
  <si>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</si>
  <si>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</si>
  <si>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</si>
  <si>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</si>
  <si>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</si>
  <si>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</si>
  <si>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</si>
  <si>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</si>
  <si>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</si>
  <si>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</si>
  <si>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</si>
  <si>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</si>
  <si>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</si>
  <si>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</si>
  <si>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</si>
  <si>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</si>
  <si>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</si>
  <si>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</si>
  <si>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</si>
  <si>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</si>
  <si>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</si>
  <si>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</si>
  <si>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</si>
  <si>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</si>
  <si>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</si>
  <si>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</si>
  <si>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</si>
  <si>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</si>
  <si>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</si>
  <si>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</si>
  <si>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</si>
  <si>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</si>
  <si>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</si>
  <si>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</si>
  <si>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</si>
  <si>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</si>
  <si>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</si>
  <si>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</si>
  <si>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</si>
  <si>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</si>
  <si>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</si>
  <si>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</si>
  <si>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</si>
  <si>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</si>
  <si>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</si>
  <si>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</si>
  <si>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</si>
  <si>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</si>
  <si>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</si>
  <si>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</si>
  <si>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</si>
  <si>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</si>
  <si>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</si>
  <si>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</si>
  <si>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</si>
  <si>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</si>
  <si>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</si>
  <si>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</si>
  <si>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</si>
  <si>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</si>
  <si>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</si>
  <si>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</si>
  <si>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</si>
  <si>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</si>
  <si>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</si>
  <si>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</si>
  <si>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</si>
  <si>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</si>
  <si>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</si>
  <si>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</si>
  <si>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</si>
  <si>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</si>
  <si>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</si>
  <si>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</si>
  <si>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</si>
  <si>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</si>
  <si>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</si>
  <si>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</si>
  <si>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</si>
  <si>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</si>
  <si>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</si>
  <si>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</si>
  <si>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</si>
  <si>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</si>
  <si>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</si>
  <si>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</si>
  <si>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</si>
  <si>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</si>
  <si>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</si>
  <si>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</si>
  <si>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</si>
  <si>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</si>
  <si>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</si>
  <si>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</si>
  <si>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</si>
  <si>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</si>
  <si>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</si>
  <si>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</si>
  <si>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</si>
  <si>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</si>
  <si>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</si>
  <si>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</si>
  <si>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</si>
  <si>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</si>
  <si>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</si>
  <si>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</si>
  <si>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</si>
  <si>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</si>
  <si>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</si>
  <si>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</si>
  <si>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</si>
  <si>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</si>
  <si>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</si>
  <si>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</si>
  <si>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</si>
  <si>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</si>
  <si>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</si>
  <si>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</si>
  <si>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</si>
  <si>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</si>
  <si>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</si>
  <si>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</si>
  <si>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</si>
  <si>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</si>
  <si>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</si>
  <si>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</si>
  <si>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</si>
  <si>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</si>
  <si>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</si>
  <si>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</si>
  <si>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</si>
  <si>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</si>
  <si>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</si>
  <si>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</si>
  <si>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</si>
  <si>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</si>
  <si>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</si>
  <si>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</si>
  <si>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</si>
  <si>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</si>
  <si>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</si>
  <si>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</si>
  <si>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</si>
  <si>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</si>
  <si>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</si>
  <si>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</si>
  <si>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</si>
  <si>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</si>
  <si>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</si>
  <si>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</si>
  <si>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</si>
  <si>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</si>
  <si>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</si>
  <si>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</si>
  <si>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</si>
  <si>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</si>
  <si>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</si>
  <si>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</si>
  <si>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</si>
  <si>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</si>
  <si>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</si>
  <si>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</si>
  <si>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</si>
  <si>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</si>
  <si>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</si>
  <si>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</si>
  <si>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</si>
  <si>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</si>
  <si>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</si>
  <si>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</si>
  <si>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</si>
  <si>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</si>
  <si>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</si>
  <si>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</si>
  <si>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</si>
  <si>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</si>
  <si>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</si>
  <si>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</si>
  <si>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</si>
  <si>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</si>
  <si>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</si>
  <si>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</si>
  <si>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</si>
  <si>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</si>
  <si>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</si>
  <si>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</si>
  <si>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</si>
  <si>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</si>
  <si>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</si>
  <si>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</si>
  <si>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</si>
  <si>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</si>
  <si>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</si>
  <si>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</si>
  <si>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</si>
  <si>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</si>
  <si>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</si>
  <si>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</si>
  <si>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</si>
  <si>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</si>
  <si>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</si>
  <si>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</si>
  <si>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</si>
  <si>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</si>
  <si>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</si>
  <si>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</si>
  <si>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</si>
  <si>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</si>
  <si>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</si>
  <si>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</si>
  <si>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</si>
  <si>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</si>
  <si>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</si>
  <si>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</si>
  <si>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</si>
  <si>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</si>
  <si>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</si>
  <si>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</si>
  <si>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</si>
  <si>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</si>
  <si>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</si>
  <si>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</si>
  <si>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</si>
  <si>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</si>
  <si>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</si>
  <si>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</si>
  <si>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</si>
  <si>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</si>
  <si>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</si>
  <si>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</si>
  <si>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</si>
  <si>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</si>
  <si>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</si>
  <si>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</si>
  <si>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</si>
  <si>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</si>
  <si>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</si>
  <si>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</si>
  <si>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</si>
  <si>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</si>
  <si>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</si>
  <si>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</si>
  <si>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</si>
  <si>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</si>
  <si>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</si>
  <si>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</si>
  <si>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</si>
  <si>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</si>
  <si>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</si>
  <si>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</si>
  <si>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</si>
  <si>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</si>
  <si>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</si>
  <si>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</si>
  <si>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</si>
  <si>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</si>
  <si>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</si>
  <si>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</si>
  <si>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</si>
  <si>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</si>
  <si>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</si>
  <si>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</si>
  <si>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</si>
  <si>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</si>
  <si>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</si>
  <si>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</si>
  <si>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</si>
  <si>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</si>
  <si>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</si>
  <si>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</si>
  <si>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</si>
  <si>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</si>
  <si>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</si>
  <si>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</si>
  <si>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</si>
  <si>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</si>
  <si>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</si>
  <si>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</si>
  <si>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</si>
  <si>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</si>
  <si>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</si>
  <si>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</si>
  <si>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</si>
  <si>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</si>
  <si>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</si>
  <si>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</si>
  <si>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</si>
  <si>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</si>
  <si>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</si>
  <si>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</si>
  <si>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</si>
  <si>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</si>
  <si>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</si>
  <si>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</si>
  <si>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</si>
  <si>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</si>
  <si>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</si>
  <si>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</si>
  <si>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</si>
  <si>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</si>
  <si>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</si>
  <si>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</si>
  <si>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</si>
  <si>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</si>
  <si>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</si>
  <si>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</si>
  <si>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</si>
  <si>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</si>
  <si>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</si>
  <si>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</si>
  <si>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</si>
  <si>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</si>
  <si>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</si>
  <si>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</si>
  <si>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</si>
  <si>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</si>
  <si>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</si>
  <si>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</si>
  <si>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</si>
  <si>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</si>
  <si>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</si>
  <si>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</si>
  <si>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</si>
  <si>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</si>
  <si>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</si>
  <si>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</si>
  <si>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</si>
  <si>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</si>
  <si>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</si>
  <si>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</si>
  <si>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</si>
  <si>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</si>
  <si>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</si>
  <si>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</si>
  <si>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</si>
  <si>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</si>
  <si>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</si>
  <si>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</si>
  <si>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</si>
  <si>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</si>
  <si>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</si>
  <si>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</si>
  <si>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</si>
  <si>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</si>
  <si>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</si>
  <si>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</si>
  <si>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</si>
  <si>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</si>
  <si>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</si>
  <si>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</si>
  <si>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</si>
  <si>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</si>
  <si>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</si>
  <si>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</si>
  <si>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</si>
  <si>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</si>
  <si>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</si>
  <si>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</si>
  <si>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</si>
  <si>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</si>
  <si>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</si>
  <si>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</si>
  <si>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</si>
  <si>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</si>
  <si>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</si>
  <si>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</si>
  <si>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</si>
  <si>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</si>
  <si>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</si>
  <si>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</si>
  <si>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</si>
  <si>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</si>
  <si>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</si>
  <si>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</si>
  <si>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</si>
  <si>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</si>
  <si>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</si>
  <si>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</si>
  <si>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</si>
  <si>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</si>
  <si>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</si>
  <si>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</si>
  <si>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</si>
  <si>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</si>
  <si>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</si>
  <si>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</si>
  <si>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</si>
  <si>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</si>
  <si>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</si>
  <si>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</si>
  <si>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</si>
  <si>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</si>
  <si>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</si>
  <si>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</si>
  <si>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</si>
  <si>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</si>
  <si>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</si>
  <si>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</si>
  <si>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</si>
  <si>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</si>
  <si>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</si>
  <si>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</si>
  <si>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</si>
  <si>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</si>
  <si>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</si>
  <si>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</si>
  <si>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</si>
  <si>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</si>
  <si>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</si>
  <si>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</si>
  <si>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</si>
  <si>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</si>
  <si>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</si>
  <si>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</si>
  <si>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</si>
  <si>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</si>
  <si>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</si>
  <si>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</si>
  <si>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</si>
  <si>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</si>
  <si>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</si>
  <si>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</si>
  <si>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</si>
  <si>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</si>
  <si>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</si>
  <si>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</si>
  <si>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</si>
  <si>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</si>
  <si>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</si>
  <si>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</si>
  <si>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</si>
  <si>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</si>
  <si>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</si>
  <si>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</si>
  <si>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</si>
  <si>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</si>
  <si>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</si>
  <si>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</si>
  <si>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</si>
  <si>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</si>
  <si>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</si>
  <si>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</si>
  <si>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</si>
  <si>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</si>
  <si>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</si>
  <si>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</si>
  <si>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</si>
  <si>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</si>
  <si>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</si>
  <si>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</si>
  <si>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</si>
  <si>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</si>
  <si>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</si>
  <si>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</si>
  <si>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</si>
  <si>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</si>
  <si>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</si>
  <si>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</si>
  <si>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</si>
  <si>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</si>
  <si>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</si>
  <si>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</si>
  <si>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</si>
  <si>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</si>
  <si>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</si>
  <si>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</si>
  <si>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</si>
  <si>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</si>
  <si>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</si>
  <si>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</si>
  <si>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</si>
  <si>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</si>
  <si>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</si>
  <si>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</si>
  <si>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</si>
  <si>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</si>
  <si>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</si>
  <si>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</si>
  <si>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</si>
  <si>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</si>
  <si>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</si>
  <si>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</si>
  <si>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</si>
  <si>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</si>
  <si>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</si>
  <si>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</si>
  <si>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</si>
  <si>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</si>
  <si>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</si>
  <si>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</si>
  <si>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</si>
  <si>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</si>
  <si>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</si>
  <si>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</si>
  <si>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</si>
  <si>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</si>
  <si>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</si>
  <si>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</si>
  <si>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</si>
  <si>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</si>
  <si>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</si>
  <si>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</si>
  <si>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</si>
  <si>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</si>
  <si>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</si>
  <si>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</si>
  <si>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</si>
  <si>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</si>
  <si>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</si>
  <si>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</si>
  <si>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</si>
  <si>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</si>
  <si>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</si>
  <si>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</si>
  <si>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</si>
  <si>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</si>
  <si>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</si>
  <si>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</si>
  <si>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</si>
  <si>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</si>
  <si>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</si>
  <si>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</si>
  <si>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</si>
  <si>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</si>
  <si>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</si>
  <si>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</si>
  <si>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</si>
  <si>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</si>
  <si>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</si>
  <si>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</si>
  <si>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</si>
  <si>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</si>
  <si>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</si>
  <si>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</si>
  <si>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</si>
  <si>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</si>
  <si>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</si>
  <si>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</si>
  <si>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</si>
  <si>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</si>
  <si>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</si>
  <si>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</si>
  <si>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</si>
  <si>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</si>
  <si>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</si>
  <si>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</si>
  <si>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</si>
  <si>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</si>
  <si>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</si>
  <si>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</si>
  <si>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</si>
  <si>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</si>
  <si>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</si>
  <si>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</si>
  <si>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</si>
  <si>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</si>
  <si>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</si>
  <si>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</si>
  <si>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</si>
  <si>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</si>
  <si>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</si>
  <si>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</si>
  <si>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</si>
  <si>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</si>
  <si>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</si>
  <si>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</si>
  <si>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</si>
  <si>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</si>
  <si>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</si>
  <si>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</si>
  <si>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</si>
  <si>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</si>
  <si>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</si>
  <si>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</si>
  <si>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</si>
  <si>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</si>
  <si>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</si>
  <si>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</si>
  <si>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</si>
  <si>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</si>
  <si>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</si>
  <si>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</si>
  <si>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</si>
  <si>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</si>
  <si>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</si>
  <si>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</si>
  <si>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</si>
  <si>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</si>
  <si>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</si>
  <si>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</si>
  <si>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</si>
  <si>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</si>
  <si>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</si>
  <si>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</si>
  <si>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</si>
  <si>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</si>
  <si>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</si>
  <si>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</si>
  <si>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</si>
  <si>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</si>
  <si>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</si>
  <si>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</si>
  <si>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</si>
  <si>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</si>
  <si>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</si>
  <si>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</si>
  <si>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</si>
  <si>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</si>
  <si>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</si>
  <si>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</si>
  <si>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</si>
  <si>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</si>
  <si>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</si>
  <si>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</si>
  <si>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</si>
  <si>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</si>
  <si>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</si>
  <si>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</si>
  <si>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</si>
  <si>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</si>
  <si>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</si>
  <si>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</si>
  <si>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</si>
  <si>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</si>
  <si>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</si>
  <si>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</si>
  <si>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</si>
  <si>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</si>
  <si>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</si>
  <si>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</si>
  <si>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</si>
  <si>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</si>
  <si>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</si>
  <si>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</si>
  <si>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</si>
  <si>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</si>
  <si>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</si>
  <si>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</si>
  <si>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</si>
  <si>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</si>
  <si>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</si>
  <si>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</si>
  <si>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</si>
  <si>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</si>
  <si>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</si>
  <si>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</si>
  <si>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</si>
  <si>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</si>
  <si>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</si>
  <si>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</si>
  <si>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</si>
  <si>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</si>
  <si>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</si>
  <si>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</si>
  <si>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</si>
  <si>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</si>
  <si>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</si>
  <si>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</si>
  <si>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</si>
  <si>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</si>
  <si>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</si>
  <si>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</si>
  <si>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</si>
  <si>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</si>
  <si>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</si>
  <si>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</si>
  <si>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</si>
  <si>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</si>
  <si>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</si>
  <si>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</si>
  <si>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</si>
  <si>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</si>
  <si>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</si>
  <si>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</si>
  <si>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</si>
  <si>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</si>
  <si>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</si>
  <si>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</si>
  <si>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</si>
  <si>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</si>
  <si>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</si>
  <si>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</si>
  <si>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</si>
  <si>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</si>
  <si>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</si>
  <si>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</si>
  <si>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</si>
  <si>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</si>
  <si>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</si>
  <si>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</si>
  <si>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</si>
  <si>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</si>
  <si>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</si>
  <si>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</si>
  <si>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</si>
  <si>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</si>
  <si>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</si>
  <si>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</si>
  <si>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</si>
  <si>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</si>
  <si>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</si>
  <si>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</si>
  <si>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</si>
  <si>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</si>
  <si>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</si>
  <si>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</si>
  <si>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</si>
  <si>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</si>
  <si>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</si>
  <si>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</si>
  <si>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</si>
  <si>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</si>
  <si>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</si>
  <si>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</si>
  <si>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</si>
  <si>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</si>
  <si>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</si>
  <si>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</si>
  <si>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</si>
  <si>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</si>
  <si>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</si>
  <si>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</si>
  <si>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</si>
  <si>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</si>
  <si>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</si>
  <si>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</si>
  <si>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</si>
  <si>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</si>
  <si>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</si>
  <si>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</si>
  <si>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</si>
  <si>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</si>
  <si>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</si>
  <si>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</si>
  <si>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</si>
  <si>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</si>
  <si>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</si>
  <si>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</si>
  <si>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</si>
  <si>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</si>
  <si>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</si>
  <si>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</si>
  <si>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</si>
  <si>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</si>
  <si>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</si>
  <si>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</si>
  <si>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</si>
  <si>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</si>
  <si>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</si>
  <si>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</si>
  <si>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</si>
  <si>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</si>
  <si>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</si>
  <si>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</si>
  <si>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</si>
  <si>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</si>
  <si>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</si>
  <si>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</si>
  <si>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</si>
  <si>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</si>
  <si>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</si>
  <si>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</si>
  <si>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</si>
  <si>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</si>
  <si>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</si>
  <si>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</si>
  <si>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</si>
  <si>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</si>
  <si>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</si>
  <si>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</si>
  <si>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</si>
  <si>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</si>
  <si>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</si>
  <si>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</si>
  <si>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</si>
  <si>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</si>
  <si>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</si>
  <si>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</si>
  <si>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</si>
  <si>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</si>
  <si>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</si>
  <si>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</si>
  <si>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</si>
  <si>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</si>
  <si>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</si>
  <si>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</si>
  <si>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</si>
  <si>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</si>
  <si>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</si>
  <si>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</si>
  <si>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</si>
  <si>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</si>
  <si>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</si>
  <si>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</si>
  <si>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</si>
  <si>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</si>
  <si>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</si>
  <si>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</si>
  <si>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</si>
  <si>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</si>
  <si>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</si>
  <si>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</si>
  <si>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</si>
  <si>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</si>
  <si>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</si>
  <si>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</si>
  <si>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</si>
  <si>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</si>
  <si>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</si>
  <si>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</si>
  <si>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</si>
  <si>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</si>
  <si>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</si>
  <si>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</si>
  <si>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</si>
  <si>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</si>
  <si>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</si>
  <si>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</si>
  <si>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</si>
  <si>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</si>
  <si>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</si>
  <si>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</si>
  <si>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</si>
  <si>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</si>
  <si>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</si>
  <si>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</si>
  <si>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</si>
  <si>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</si>
  <si>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</si>
  <si>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</si>
  <si>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</si>
  <si>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</si>
  <si>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</si>
  <si>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</si>
  <si>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</si>
  <si>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</si>
  <si>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</si>
  <si>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</si>
  <si>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</si>
  <si>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</si>
  <si>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</si>
  <si>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</si>
  <si>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</si>
  <si>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</si>
  <si>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</si>
  <si>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</si>
  <si>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</si>
  <si>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</si>
  <si>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</si>
  <si>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</si>
  <si>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</si>
  <si>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</si>
  <si>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</si>
  <si>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</si>
  <si>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</si>
  <si>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</si>
  <si>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</si>
  <si>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</si>
  <si>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</si>
  <si>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</si>
  <si>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</si>
  <si>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</si>
  <si>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</si>
  <si>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</si>
  <si>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</si>
  <si>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</si>
  <si>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</si>
  <si>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</si>
  <si>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</si>
  <si>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</si>
  <si>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</si>
  <si>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</si>
  <si>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</si>
  <si>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</si>
  <si>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</si>
  <si>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</si>
  <si>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</si>
  <si>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</si>
  <si>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</si>
  <si>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</si>
  <si>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</si>
  <si>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</si>
  <si>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</si>
  <si>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</si>
  <si>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</si>
  <si>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</si>
  <si>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</si>
  <si>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</si>
  <si>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</si>
  <si>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</si>
  <si>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</si>
  <si>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</si>
  <si>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</si>
  <si>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</si>
  <si>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</si>
  <si>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</si>
  <si>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</si>
  <si>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</si>
  <si>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</si>
  <si>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</si>
  <si>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</si>
  <si>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</si>
  <si>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</si>
  <si>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</si>
  <si>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</si>
  <si>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</si>
  <si>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</si>
  <si>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</si>
  <si>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</si>
  <si>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</si>
  <si>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</si>
  <si>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</si>
  <si>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</si>
  <si>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</si>
  <si>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</si>
  <si>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</si>
  <si>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</si>
  <si>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</si>
  <si>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</si>
  <si>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</si>
  <si>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</si>
  <si>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</si>
  <si>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</si>
  <si>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</si>
  <si>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</si>
  <si>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</si>
  <si>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</si>
  <si>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</si>
  <si>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</si>
  <si>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</si>
  <si>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</si>
  <si>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</si>
  <si>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</si>
  <si>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</si>
  <si>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</si>
  <si>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</si>
  <si>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</si>
  <si>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</si>
  <si>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</si>
  <si>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</si>
  <si>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</si>
  <si>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</si>
  <si>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</si>
  <si>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</si>
  <si>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</si>
  <si>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</si>
  <si>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</si>
  <si>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</si>
  <si>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</si>
  <si>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</si>
  <si>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</si>
  <si>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</si>
  <si>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</si>
  <si>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</si>
  <si>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</si>
  <si>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</si>
  <si>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</si>
  <si>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</si>
  <si>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</si>
  <si>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</si>
  <si>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</si>
  <si>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</si>
  <si>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</si>
  <si>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</si>
  <si>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</si>
  <si>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</si>
  <si>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</si>
  <si>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</si>
  <si>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</si>
  <si>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</si>
  <si>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</si>
  <si>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</si>
  <si>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</si>
  <si>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</si>
  <si>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</si>
  <si>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</si>
  <si>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</si>
  <si>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</si>
  <si>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</si>
  <si>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</si>
  <si>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</si>
  <si>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</si>
  <si>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</si>
  <si>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</si>
  <si>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</si>
  <si>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</si>
  <si>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</si>
  <si>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</si>
  <si>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</si>
  <si>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</si>
  <si>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</si>
  <si>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</si>
  <si>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</si>
  <si>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</si>
  <si>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</si>
  <si>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</si>
  <si>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</si>
  <si>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</si>
  <si>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</si>
  <si>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</si>
  <si>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</si>
  <si>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</si>
  <si>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</si>
  <si>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</si>
  <si>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</si>
  <si>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</si>
  <si>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</si>
  <si>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</si>
  <si>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</si>
  <si>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</si>
  <si>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</si>
  <si>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</si>
  <si>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</si>
  <si>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</si>
  <si>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</si>
  <si>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</si>
  <si>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</si>
  <si>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</si>
  <si>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</si>
  <si>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</si>
  <si>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</si>
  <si>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</si>
  <si>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</si>
  <si>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</si>
  <si>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</si>
  <si>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</si>
  <si>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</si>
  <si>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</si>
  <si>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</si>
  <si>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</si>
  <si>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</si>
  <si>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</si>
  <si>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</si>
  <si>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</si>
  <si>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</si>
  <si>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</si>
  <si>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</si>
  <si>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</si>
  <si>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</si>
  <si>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</si>
  <si>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</si>
  <si>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</si>
  <si>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</si>
  <si>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</si>
  <si>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</si>
  <si>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</si>
  <si>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</si>
  <si>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</si>
  <si>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</si>
  <si>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</si>
  <si>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</si>
  <si>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</si>
  <si>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</si>
  <si>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</si>
  <si>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</si>
  <si>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</si>
  <si>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</si>
  <si>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</si>
  <si>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</si>
  <si>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</si>
  <si>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</si>
  <si>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</si>
  <si>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</si>
  <si>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</si>
  <si>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</si>
  <si>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</si>
  <si>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</si>
  <si>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</si>
  <si>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</si>
  <si>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</si>
  <si>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</si>
  <si>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</si>
  <si>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</si>
  <si>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</si>
  <si>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</si>
  <si>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</si>
  <si>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</si>
  <si>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</si>
  <si>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</si>
  <si>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</si>
  <si>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</si>
  <si>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</si>
  <si>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</si>
  <si>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</si>
  <si>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</si>
  <si>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</si>
  <si>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</si>
  <si>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</si>
  <si>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</si>
  <si>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</si>
  <si>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</si>
  <si>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</si>
  <si>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</si>
  <si>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</si>
  <si>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</si>
  <si>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</si>
  <si>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</si>
  <si>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</si>
  <si>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</si>
  <si>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</si>
  <si>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</si>
  <si>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</si>
  <si>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</si>
  <si>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</si>
  <si>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</si>
  <si>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</si>
  <si>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</si>
  <si>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</si>
  <si>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</si>
  <si>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</si>
  <si>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</si>
  <si>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</si>
  <si>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</si>
  <si>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</si>
  <si>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</si>
  <si>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</si>
  <si>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</si>
  <si>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</si>
  <si>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</si>
  <si>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</si>
  <si>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</si>
  <si>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</si>
  <si>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</si>
  <si>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</si>
  <si>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</si>
  <si>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</si>
  <si>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</si>
  <si>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</si>
  <si>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</si>
  <si>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</si>
  <si>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</si>
  <si>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</si>
  <si>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</si>
  <si>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</si>
  <si>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</si>
  <si>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</si>
  <si>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</si>
  <si>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</si>
  <si>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</si>
  <si>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</si>
  <si>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</si>
  <si>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</si>
  <si>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</si>
  <si>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</si>
  <si>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</si>
  <si>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</si>
  <si>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</si>
  <si>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</si>
  <si>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</si>
  <si>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</si>
  <si>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</si>
  <si>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</si>
  <si>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</si>
  <si>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</si>
  <si>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</si>
  <si>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</si>
  <si>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</si>
  <si>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</si>
  <si>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</si>
  <si>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</si>
  <si>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</si>
  <si>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</si>
  <si>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</si>
  <si>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</si>
  <si>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</si>
  <si>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</si>
  <si>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</si>
  <si>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</si>
  <si>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</si>
  <si>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</si>
  <si>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</si>
  <si>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</si>
  <si>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</si>
  <si>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</si>
  <si>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</si>
  <si>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</si>
  <si>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</si>
  <si>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</si>
  <si>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</si>
  <si>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</si>
  <si>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</si>
  <si>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</si>
  <si>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</si>
  <si>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</si>
  <si>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</si>
  <si>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</si>
  <si>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</si>
  <si>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</si>
  <si>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</si>
  <si>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</si>
  <si>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</si>
  <si>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</si>
  <si>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</si>
  <si>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</si>
  <si>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</si>
  <si>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</si>
  <si>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</si>
  <si>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</si>
  <si>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</si>
  <si>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</si>
  <si>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</si>
  <si>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</si>
  <si>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</si>
  <si>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</si>
  <si>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</si>
  <si>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</si>
  <si>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</si>
  <si>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</si>
  <si>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</si>
  <si>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</si>
  <si>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</si>
  <si>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</si>
  <si>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</si>
  <si>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</si>
  <si>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</si>
  <si>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</si>
  <si>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</si>
  <si>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</si>
  <si>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</si>
  <si>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</si>
  <si>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</si>
  <si>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</si>
  <si>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</si>
  <si>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</si>
  <si>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</si>
  <si>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</si>
  <si>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</si>
  <si>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</si>
  <si>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</si>
  <si>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</si>
  <si>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</si>
  <si>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</si>
  <si>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</si>
  <si>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</si>
  <si>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</si>
  <si>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</si>
  <si>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</si>
  <si>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</si>
  <si>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</si>
  <si>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</si>
  <si>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</si>
  <si>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</si>
  <si>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</si>
  <si>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</si>
  <si>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</si>
  <si>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</si>
  <si>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</si>
  <si>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</si>
  <si>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</si>
  <si>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</si>
  <si>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</si>
  <si>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</si>
  <si>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</si>
  <si>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</si>
  <si>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</si>
  <si>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</si>
  <si>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</si>
  <si>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</si>
  <si>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</si>
  <si>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</si>
  <si>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</si>
  <si>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</si>
  <si>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</si>
  <si>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</si>
  <si>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</si>
  <si>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</si>
  <si>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</si>
  <si>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</si>
  <si>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</si>
  <si>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</si>
  <si>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</si>
  <si>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</si>
  <si>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</si>
  <si>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</si>
  <si>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</si>
  <si>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</si>
  <si>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</si>
  <si>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</si>
  <si>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</si>
  <si>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</si>
  <si>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</si>
  <si>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</si>
  <si>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</si>
  <si>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</si>
  <si>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</si>
  <si>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</si>
  <si>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</si>
  <si>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</si>
  <si>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</si>
  <si>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</si>
  <si>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</si>
  <si>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</si>
  <si>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</si>
  <si>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</si>
  <si>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</si>
  <si>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</si>
  <si>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</si>
  <si>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</si>
  <si>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</si>
  <si>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</si>
  <si>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</si>
  <si>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</si>
  <si>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</si>
  <si>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</si>
  <si>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</si>
  <si>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</si>
  <si>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</si>
  <si>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</si>
  <si>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</si>
  <si>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</si>
  <si>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</si>
  <si>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</si>
  <si>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</si>
  <si>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</si>
  <si>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</si>
  <si>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</si>
  <si>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</si>
  <si>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</si>
  <si>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</si>
  <si>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</si>
  <si>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</si>
  <si>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</si>
  <si>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</si>
  <si>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</si>
  <si>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</si>
  <si>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</si>
  <si>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</si>
  <si>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</si>
  <si>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</si>
  <si>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</si>
  <si>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</si>
  <si>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</si>
  <si>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</si>
  <si>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</si>
  <si>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</si>
  <si>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</si>
  <si>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</si>
  <si>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</si>
  <si>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</si>
  <si>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</si>
  <si>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</si>
  <si>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</si>
  <si>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</si>
  <si>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</si>
  <si>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</si>
  <si>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</si>
  <si>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</si>
  <si>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</si>
  <si>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</si>
  <si>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</si>
  <si>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</si>
  <si>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</si>
  <si>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</si>
  <si>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</si>
  <si>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</si>
  <si>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</si>
  <si>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</si>
  <si>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</si>
  <si>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</si>
  <si>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</si>
  <si>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</si>
  <si>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</si>
  <si>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</si>
  <si>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</si>
  <si>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</si>
  <si>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</si>
  <si>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</si>
  <si>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</si>
  <si>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</si>
  <si>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</si>
  <si>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</si>
  <si>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</si>
  <si>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</si>
  <si>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</si>
  <si>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</si>
  <si>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</si>
  <si>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</si>
  <si>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</si>
  <si>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</si>
  <si>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</si>
  <si>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</si>
  <si>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</si>
  <si>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</si>
  <si>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</si>
  <si>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</si>
  <si>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</si>
  <si>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</si>
  <si>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</si>
  <si>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</si>
  <si>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</si>
  <si>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</si>
  <si>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</si>
  <si>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</si>
  <si>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</si>
  <si>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</si>
  <si>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</si>
  <si>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</si>
  <si>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</si>
  <si>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</si>
  <si>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</si>
  <si>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</si>
  <si>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</si>
  <si>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</si>
  <si>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</si>
  <si>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</si>
  <si>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</si>
  <si>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</si>
  <si>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</si>
  <si>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</si>
  <si>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</si>
  <si>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</si>
  <si>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</si>
  <si>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</si>
  <si>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</si>
  <si>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</si>
  <si>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</si>
  <si>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</si>
  <si>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</si>
  <si>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</si>
  <si>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</si>
  <si>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</si>
  <si>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</si>
  <si>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</si>
  <si>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</si>
  <si>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</si>
  <si>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</si>
  <si>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</si>
  <si>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</si>
  <si>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</si>
  <si>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</si>
  <si>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</si>
  <si>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</si>
  <si>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</si>
  <si>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</si>
  <si>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</si>
  <si>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</si>
  <si>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</si>
  <si>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</si>
  <si>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</si>
  <si>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</si>
  <si>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</si>
  <si>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</si>
  <si>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</si>
  <si>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</si>
  <si>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</si>
  <si>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</si>
  <si>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</si>
  <si>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</si>
  <si>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</si>
  <si>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</si>
  <si>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</si>
  <si>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</si>
  <si>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</si>
  <si>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</si>
  <si>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</si>
  <si>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</si>
  <si>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</si>
  <si>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</si>
  <si>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</si>
  <si>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</si>
  <si>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</si>
  <si>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</si>
  <si>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</si>
  <si>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</si>
  <si>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</si>
  <si>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</si>
  <si>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</si>
  <si>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</si>
  <si>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</si>
  <si>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</si>
  <si>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</si>
  <si>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</si>
  <si>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</si>
  <si>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</si>
  <si>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</si>
  <si>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</si>
  <si>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</si>
  <si>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</si>
  <si>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</si>
  <si>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</si>
  <si>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</si>
  <si>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</si>
  <si>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</si>
  <si>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</si>
  <si>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</si>
  <si>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</si>
  <si>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</si>
  <si>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</si>
  <si>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</si>
  <si>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</si>
  <si>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</si>
  <si>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</si>
  <si>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</si>
  <si>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</si>
  <si>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</si>
  <si>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</si>
  <si>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</si>
  <si>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</si>
  <si>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</si>
  <si>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</si>
  <si>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</si>
  <si>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</si>
  <si>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</si>
  <si>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</si>
  <si>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</si>
  <si>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</si>
  <si>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</si>
  <si>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</si>
  <si>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</si>
  <si>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</si>
  <si>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</si>
  <si>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</si>
  <si>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</si>
  <si>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</si>
  <si>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</si>
  <si>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</si>
  <si>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</si>
  <si>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</si>
  <si>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</si>
  <si>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</si>
  <si>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</si>
  <si>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</si>
  <si>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</si>
  <si>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</si>
  <si>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</si>
  <si>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</si>
  <si>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</si>
  <si>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</si>
  <si>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</si>
  <si>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</si>
  <si>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</si>
  <si>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</si>
  <si>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</si>
  <si>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</si>
  <si>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</si>
  <si>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</si>
  <si>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</si>
  <si>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</si>
  <si>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</si>
  <si>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</si>
  <si>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</si>
  <si>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</si>
  <si>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</si>
  <si>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</si>
  <si>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</si>
  <si>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</si>
  <si>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</si>
  <si>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</si>
  <si>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</si>
  <si>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</si>
  <si>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</si>
  <si>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</si>
  <si>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</si>
  <si>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</si>
  <si>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</si>
  <si>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</si>
  <si>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</si>
  <si>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</si>
  <si>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</si>
  <si>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</si>
  <si>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</si>
  <si>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</si>
  <si>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</si>
  <si>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</si>
  <si>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</si>
  <si>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</si>
  <si>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</si>
  <si>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</si>
  <si>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</si>
  <si>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</si>
  <si>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</si>
  <si>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</si>
  <si>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</si>
  <si>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</si>
  <si>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</si>
  <si>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</si>
  <si>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</si>
  <si>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</si>
  <si>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</si>
  <si>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</si>
  <si>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</si>
  <si>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</si>
  <si>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</si>
  <si>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</si>
  <si>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</si>
  <si>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</si>
  <si>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</si>
  <si>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</si>
  <si>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</si>
  <si>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</si>
  <si>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</si>
  <si>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</si>
  <si>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</si>
  <si>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</si>
  <si>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</si>
  <si>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</si>
  <si>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</si>
  <si>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</si>
  <si>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</si>
  <si>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</si>
  <si>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</si>
  <si>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</si>
  <si>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</si>
  <si>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</si>
  <si>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</si>
  <si>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</si>
  <si>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</si>
  <si>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</si>
  <si>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</si>
  <si>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</si>
  <si>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</si>
  <si>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</si>
  <si>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</si>
  <si>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</si>
  <si>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</si>
  <si>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</si>
  <si>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</si>
  <si>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</si>
  <si>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</si>
  <si>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</si>
  <si>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</si>
  <si>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</si>
  <si>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</si>
  <si>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</si>
  <si>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</si>
  <si>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</si>
  <si>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</si>
  <si>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</si>
  <si>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</si>
  <si>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</si>
  <si>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</si>
  <si>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</si>
  <si>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</si>
  <si>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</si>
  <si>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</si>
  <si>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</si>
  <si>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</si>
  <si>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</si>
  <si>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</si>
  <si>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</si>
  <si>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</si>
  <si>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</si>
  <si>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</si>
  <si>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</si>
  <si>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</si>
  <si>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</si>
  <si>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</si>
  <si>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</si>
  <si>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</si>
  <si>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</si>
  <si>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</si>
  <si>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</si>
  <si>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</si>
  <si>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</si>
  <si>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</si>
  <si>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</si>
  <si>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</si>
  <si>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</si>
  <si>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</si>
  <si>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</si>
  <si>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</si>
  <si>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</si>
  <si>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</si>
  <si>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</si>
  <si>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</si>
  <si>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</si>
  <si>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</si>
  <si>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</si>
  <si>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</si>
  <si>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</si>
  <si>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</si>
  <si>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</si>
  <si>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</si>
  <si>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</si>
  <si>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</si>
  <si>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</si>
  <si>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</si>
  <si>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</si>
  <si>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</si>
  <si>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</si>
  <si>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</si>
  <si>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</si>
  <si>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</si>
  <si>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</si>
  <si>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</si>
  <si>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</si>
  <si>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</si>
  <si>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</si>
  <si>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</si>
  <si>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</si>
  <si>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</si>
  <si>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</si>
  <si>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</si>
  <si>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</si>
  <si>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</si>
  <si>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</si>
  <si>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</si>
  <si>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</si>
  <si>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</si>
  <si>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</si>
  <si>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</si>
  <si>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</si>
  <si>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</si>
  <si>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</si>
  <si>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</si>
  <si>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</si>
  <si>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</si>
  <si>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</si>
  <si>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</si>
  <si>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</si>
  <si>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</si>
  <si>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</si>
  <si>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</si>
  <si>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</si>
  <si>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</si>
  <si>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</si>
  <si>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</si>
  <si>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</si>
  <si>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</si>
  <si>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</si>
  <si>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</si>
  <si>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</si>
  <si>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</si>
  <si>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</si>
  <si>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</si>
  <si>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</si>
  <si>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</si>
  <si>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</si>
  <si>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</si>
  <si>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</si>
  <si>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</si>
  <si>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</si>
  <si>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</si>
  <si>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</si>
  <si>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</si>
  <si>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</si>
  <si>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</si>
  <si>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</si>
  <si>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</si>
  <si>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</si>
  <si>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</si>
  <si>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</si>
  <si>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</si>
  <si>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</si>
  <si>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</si>
  <si>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</si>
  <si>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</si>
  <si>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</si>
  <si>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</si>
  <si>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</si>
  <si>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</si>
  <si>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</si>
  <si>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</si>
  <si>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</si>
  <si>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</si>
  <si>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</si>
  <si>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</si>
  <si>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</si>
  <si>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</si>
  <si>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</si>
  <si>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</si>
  <si>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</si>
  <si>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</si>
  <si>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</si>
  <si>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</si>
  <si>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</si>
  <si>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</si>
  <si>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</si>
  <si>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</si>
  <si>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</si>
  <si>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</si>
  <si>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</si>
  <si>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</si>
  <si>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</si>
  <si>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</si>
  <si>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</si>
  <si>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</si>
  <si>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</si>
  <si>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</si>
  <si>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</si>
  <si>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</si>
  <si>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</si>
  <si>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</si>
  <si>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</si>
  <si>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</si>
  <si>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</si>
  <si>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</si>
  <si>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</si>
  <si>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</si>
  <si>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</si>
  <si>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</si>
  <si>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</si>
  <si>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</si>
  <si>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</si>
  <si>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</si>
  <si>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</si>
  <si>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</si>
  <si>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</si>
  <si>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</si>
  <si>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</si>
  <si>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</si>
  <si>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</si>
  <si>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</si>
  <si>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</si>
  <si>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</si>
  <si>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</si>
  <si>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</si>
  <si>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</si>
  <si>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</si>
  <si>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</si>
  <si>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</si>
  <si>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</si>
  <si>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</si>
  <si>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</si>
  <si>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</si>
  <si>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</si>
  <si>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</si>
  <si>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</si>
  <si>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</si>
  <si>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</si>
  <si>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</si>
  <si>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</si>
  <si>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</si>
  <si>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</si>
  <si>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</si>
  <si>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</si>
  <si>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</si>
  <si>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</si>
  <si>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</si>
  <si>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</si>
  <si>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</si>
  <si>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</si>
  <si>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</si>
  <si>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</si>
  <si>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</si>
  <si>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</si>
  <si>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</si>
  <si>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</si>
  <si>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</si>
  <si>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</si>
  <si>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</si>
  <si>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</si>
  <si>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</si>
  <si>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</si>
  <si>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</si>
  <si>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</si>
  <si>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</si>
  <si>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</si>
  <si>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</si>
  <si>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</si>
  <si>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</si>
  <si>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</si>
  <si>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</si>
  <si>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</si>
  <si>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</si>
  <si>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</si>
  <si>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</si>
  <si>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</si>
  <si>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</si>
  <si>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</si>
  <si>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</si>
  <si>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</si>
  <si>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</si>
  <si>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</si>
  <si>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</si>
  <si>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</si>
  <si>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</si>
  <si>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</si>
  <si>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</si>
  <si>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</si>
  <si>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</si>
  <si>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</si>
  <si>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</si>
  <si>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</si>
  <si>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</si>
  <si>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</si>
  <si>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</si>
  <si>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</si>
  <si>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</si>
  <si>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</si>
  <si>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</si>
  <si>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</si>
  <si>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</si>
  <si>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</si>
  <si>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</si>
  <si>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</si>
  <si>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</si>
  <si>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</si>
  <si>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</si>
  <si>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</si>
  <si>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</si>
  <si>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</si>
  <si>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</si>
  <si>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</si>
  <si>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</si>
  <si>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</si>
  <si>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</si>
  <si>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</si>
  <si>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</si>
  <si>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</si>
  <si>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</si>
  <si>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</si>
  <si>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</si>
  <si>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</si>
  <si>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</si>
  <si>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</si>
  <si>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</si>
  <si>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</si>
  <si>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</si>
  <si>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</si>
  <si>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</si>
  <si>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</si>
  <si>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</si>
  <si>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</si>
  <si>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</si>
  <si>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</si>
  <si>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</si>
  <si>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</si>
  <si>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</si>
  <si>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</si>
  <si>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</si>
  <si>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</si>
  <si>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</si>
  <si>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</si>
  <si>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</si>
  <si>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</si>
  <si>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</si>
  <si>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</si>
  <si>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</si>
  <si>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</si>
  <si>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</si>
  <si>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</si>
  <si>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</si>
  <si>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</si>
  <si>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</si>
  <si>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</si>
  <si>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</si>
  <si>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</si>
  <si>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</si>
  <si>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</si>
  <si>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</si>
  <si>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</si>
  <si>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</si>
  <si>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</si>
  <si>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</si>
  <si>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</si>
  <si>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</si>
  <si>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</si>
  <si>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</si>
  <si>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</si>
  <si>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</si>
  <si>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</si>
  <si>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</si>
  <si>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</si>
  <si>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</si>
  <si>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</si>
  <si>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</si>
  <si>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</si>
  <si>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</si>
  <si>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</si>
  <si>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</si>
  <si>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</si>
  <si>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</si>
  <si>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</si>
  <si>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</si>
  <si>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</si>
  <si>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</si>
  <si>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</si>
  <si>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</si>
  <si>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</si>
  <si>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</si>
  <si>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</si>
  <si>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</si>
  <si>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</si>
  <si>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</si>
  <si>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</si>
  <si>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</si>
  <si>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</si>
  <si>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</si>
  <si>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</si>
  <si>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</si>
  <si>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</si>
  <si>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</si>
  <si>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</si>
  <si>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</si>
  <si>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</si>
  <si>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</si>
  <si>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</si>
  <si>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</si>
  <si>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</si>
  <si>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</si>
  <si>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</si>
  <si>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</si>
  <si>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</si>
  <si>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</si>
  <si>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</si>
  <si>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</si>
  <si>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</si>
  <si>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</si>
  <si>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</si>
  <si>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</si>
  <si>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</si>
  <si>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</si>
  <si>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</si>
  <si>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</si>
  <si>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</si>
  <si>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</si>
  <si>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</si>
  <si>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</si>
  <si>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</si>
  <si>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</si>
  <si>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</si>
  <si>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</si>
  <si>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</si>
  <si>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</si>
  <si>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</si>
  <si>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</si>
  <si>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</si>
  <si>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</si>
  <si>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</si>
  <si>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</si>
  <si>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</si>
  <si>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</si>
  <si>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</si>
  <si>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</si>
  <si>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</si>
  <si>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</si>
  <si>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</si>
  <si>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</si>
  <si>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</si>
  <si>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</si>
  <si>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</si>
  <si>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</si>
  <si>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</si>
  <si>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</si>
  <si>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</si>
  <si>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</si>
  <si>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</si>
  <si>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</si>
  <si>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</si>
  <si>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</si>
  <si>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</si>
  <si>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</si>
  <si>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</si>
  <si>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</si>
  <si>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</si>
  <si>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</si>
  <si>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</si>
  <si>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</si>
  <si>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</si>
  <si>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</si>
  <si>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</si>
  <si>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</si>
  <si>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</si>
  <si>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</si>
  <si>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</si>
  <si>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</si>
  <si>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</si>
  <si>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</si>
  <si>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</si>
  <si>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</si>
  <si>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</si>
  <si>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</si>
  <si>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</si>
  <si>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</si>
  <si>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</si>
  <si>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</si>
  <si>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</si>
  <si>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</si>
  <si>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</si>
  <si>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</si>
  <si>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</si>
  <si>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</si>
  <si>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</si>
  <si>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</si>
  <si>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</si>
  <si>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</si>
  <si>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</si>
  <si>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</si>
  <si>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</si>
  <si>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</si>
  <si>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</si>
  <si>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</si>
  <si>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</si>
  <si>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</si>
  <si>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</si>
  <si>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</si>
  <si>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</si>
  <si>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</si>
  <si>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</si>
  <si>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</si>
  <si>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</si>
  <si>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</si>
  <si>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</si>
  <si>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</si>
  <si>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</si>
  <si>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</si>
  <si>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</si>
  <si>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</si>
  <si>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</si>
  <si>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</si>
  <si>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</si>
  <si>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</si>
  <si>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</si>
  <si>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</si>
  <si>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</si>
  <si>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</si>
  <si>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</si>
  <si>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</si>
  <si>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</si>
  <si>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</si>
  <si>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</si>
  <si>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</si>
  <si>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</si>
  <si>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</si>
  <si>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</si>
  <si>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</si>
  <si>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</si>
  <si>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</si>
  <si>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</si>
  <si>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</si>
  <si>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</si>
  <si>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</si>
  <si>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</si>
  <si>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</si>
  <si>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</si>
  <si>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</si>
  <si>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</si>
  <si>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</si>
  <si>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</si>
  <si>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</si>
  <si>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</si>
  <si>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</si>
  <si>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</si>
  <si>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</si>
  <si>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</si>
  <si>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</si>
  <si>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</si>
  <si>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</si>
  <si>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</si>
  <si>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</si>
  <si>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</si>
  <si>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</si>
  <si>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</si>
  <si>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</si>
  <si>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</si>
  <si>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</si>
  <si>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</si>
  <si>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</si>
  <si>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</si>
  <si>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</si>
  <si>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</si>
  <si>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</si>
  <si>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</si>
  <si>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</si>
  <si>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</si>
  <si>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</si>
  <si>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</si>
  <si>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</si>
  <si>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</si>
  <si>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</si>
  <si>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</si>
  <si>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</si>
  <si>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</si>
  <si>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</si>
  <si>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</si>
  <si>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</si>
  <si>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</si>
  <si>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</si>
  <si>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</si>
  <si>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</si>
  <si>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</si>
  <si>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</si>
  <si>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</si>
  <si>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</si>
  <si>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</si>
  <si>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</si>
  <si>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</si>
  <si>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</si>
  <si>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</si>
  <si>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</si>
  <si>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</si>
  <si>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</si>
  <si>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</si>
  <si>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</si>
  <si>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</si>
  <si>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</si>
  <si>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</si>
  <si>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</si>
  <si>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</si>
  <si>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</si>
  <si>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</si>
  <si>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</si>
  <si>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</si>
  <si>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</si>
  <si>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</si>
  <si>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</si>
  <si>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</si>
  <si>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</si>
  <si>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</si>
  <si>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</si>
  <si>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</si>
  <si>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</si>
  <si>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</si>
  <si>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</si>
  <si>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</si>
  <si>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</si>
  <si>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</si>
  <si>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</si>
  <si>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</si>
  <si>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</si>
  <si>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</si>
  <si>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</si>
  <si>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</si>
  <si>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</si>
  <si>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</si>
  <si>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</si>
  <si>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</si>
  <si>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</si>
  <si>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</si>
  <si>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</si>
  <si>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</si>
  <si>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</si>
  <si>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</si>
  <si>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</si>
  <si>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</si>
  <si>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</si>
  <si>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</si>
  <si>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</si>
  <si>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</si>
  <si>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</si>
  <si>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</si>
  <si>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</si>
  <si>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</si>
  <si>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</si>
  <si>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</si>
  <si>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</si>
  <si>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</si>
  <si>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</si>
  <si>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</si>
  <si>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</si>
  <si>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</si>
  <si>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</si>
  <si>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</si>
  <si>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</si>
  <si>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</si>
  <si>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</si>
  <si>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</si>
  <si>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</si>
  <si>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</si>
  <si>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</si>
  <si>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</si>
  <si>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</si>
  <si>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</si>
  <si>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</si>
  <si>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</si>
  <si>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</si>
  <si>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</si>
  <si>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</si>
  <si>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</si>
  <si>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</si>
  <si>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</si>
  <si>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</si>
  <si>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</si>
  <si>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</si>
  <si>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</si>
  <si>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</si>
  <si>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</si>
  <si>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</si>
  <si>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</si>
  <si>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</si>
  <si>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</si>
  <si>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</si>
  <si>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</si>
  <si>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</si>
  <si>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</si>
  <si>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</si>
  <si>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</si>
  <si>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</si>
  <si>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</si>
  <si>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</si>
  <si>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</si>
  <si>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</si>
  <si>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</si>
  <si>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</si>
  <si>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</si>
  <si>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</si>
  <si>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</si>
  <si>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</si>
  <si>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</si>
  <si>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</si>
  <si>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</si>
  <si>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</si>
  <si>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</si>
  <si>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</si>
  <si>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</si>
  <si>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</si>
  <si>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</si>
  <si>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</si>
  <si>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</si>
  <si>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</si>
  <si>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</si>
  <si>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</si>
  <si>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</si>
  <si>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</si>
  <si>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</si>
  <si>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</si>
  <si>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</si>
  <si>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</si>
  <si>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</si>
  <si>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</si>
  <si>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</si>
  <si>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</si>
  <si>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</si>
  <si>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</si>
  <si>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</si>
  <si>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</si>
  <si>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</si>
  <si>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</si>
  <si>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</si>
  <si>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</si>
  <si>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</si>
  <si>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</si>
  <si>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</si>
  <si>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</si>
  <si>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</si>
  <si>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</si>
  <si>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</si>
  <si>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</si>
  <si>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</si>
  <si>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</si>
  <si>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</si>
  <si>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</si>
  <si>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</si>
  <si>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</si>
  <si>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</si>
  <si>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</si>
  <si>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</si>
  <si>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</si>
  <si>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</si>
  <si>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</si>
  <si>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</si>
  <si>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</si>
  <si>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</si>
  <si>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</si>
  <si>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</si>
  <si>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</si>
  <si>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</si>
  <si>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</si>
  <si>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</si>
  <si>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</si>
  <si>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</si>
  <si>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</si>
  <si>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</si>
  <si>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</si>
  <si>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</si>
  <si>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</si>
  <si>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</si>
  <si>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</si>
  <si>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</si>
  <si>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</si>
  <si>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</si>
  <si>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</si>
  <si>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</si>
  <si>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</si>
  <si>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</si>
  <si>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</si>
  <si>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</si>
  <si>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</si>
  <si>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</si>
  <si>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</si>
  <si>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</si>
  <si>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</si>
  <si>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</si>
  <si>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</si>
  <si>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</si>
  <si>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</si>
  <si>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</si>
  <si>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</si>
  <si>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</si>
  <si>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</si>
  <si>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</si>
  <si>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</si>
  <si>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</si>
  <si>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</si>
  <si>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</si>
  <si>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</si>
  <si>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</si>
  <si>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</si>
  <si>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</si>
  <si>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</si>
  <si>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</si>
  <si>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</si>
  <si>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</si>
  <si>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</si>
  <si>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</si>
  <si>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</si>
  <si>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</si>
  <si>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</si>
  <si>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</si>
  <si>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</si>
  <si>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</si>
  <si>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</si>
  <si>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</si>
  <si>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</si>
  <si>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</si>
  <si>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</si>
  <si>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</si>
  <si>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</si>
  <si>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</si>
  <si>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</si>
  <si>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</si>
  <si>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</si>
  <si>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</si>
  <si>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</si>
  <si>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</si>
  <si>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</si>
  <si>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</si>
  <si>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</si>
  <si>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</si>
  <si>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</si>
  <si>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</si>
  <si>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</si>
  <si>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</si>
  <si>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</si>
  <si>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</si>
  <si>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</si>
  <si>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</si>
  <si>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</si>
  <si>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</si>
  <si>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</si>
  <si>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</si>
  <si>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</si>
  <si>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</si>
  <si>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</si>
  <si>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</si>
  <si>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</si>
  <si>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</si>
  <si>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</si>
  <si>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</si>
  <si>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</si>
  <si>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</si>
  <si>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</si>
  <si>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</si>
  <si>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</si>
  <si>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</si>
  <si>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</si>
  <si>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</si>
  <si>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</si>
  <si>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</si>
  <si>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</si>
  <si>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</si>
  <si>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</si>
  <si>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</si>
  <si>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</si>
  <si>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</si>
  <si>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</si>
  <si>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</si>
  <si>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</si>
  <si>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</si>
  <si>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</si>
  <si>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</si>
  <si>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</si>
  <si>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</si>
  <si>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</si>
  <si>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</si>
  <si>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</si>
  <si>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</si>
  <si>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</si>
  <si>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</si>
  <si>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</si>
  <si>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</si>
  <si>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</si>
  <si>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</si>
  <si>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</si>
  <si>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</si>
  <si>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</si>
  <si>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</si>
  <si>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</si>
  <si>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</si>
  <si>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</si>
  <si>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</si>
  <si>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</si>
  <si>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</si>
  <si>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</si>
  <si>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</si>
  <si>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</si>
  <si>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</si>
  <si>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</si>
  <si>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</si>
  <si>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</si>
  <si>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</si>
  <si>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</si>
  <si>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</si>
  <si>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</si>
  <si>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</si>
  <si>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</si>
  <si>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</si>
  <si>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</si>
  <si>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</si>
  <si>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</si>
  <si>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</si>
  <si>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</si>
  <si>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</si>
  <si>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</si>
  <si>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</si>
  <si>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</si>
  <si>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</si>
  <si>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</si>
  <si>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</si>
  <si>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</si>
  <si>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</si>
  <si>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</si>
  <si>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</si>
  <si>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</si>
  <si>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</si>
  <si>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</si>
  <si>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</si>
  <si>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</si>
  <si>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</si>
  <si>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</si>
  <si>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</si>
  <si>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</si>
  <si>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</si>
  <si>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</si>
  <si>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</si>
  <si>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</si>
  <si>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</si>
  <si>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</si>
  <si>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</si>
  <si>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</si>
  <si>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</si>
  <si>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</si>
  <si>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</si>
  <si>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</si>
  <si>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</si>
  <si>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</si>
  <si>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</si>
  <si>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</si>
  <si>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</si>
  <si>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</si>
  <si>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</si>
  <si>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</si>
  <si>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</si>
  <si>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</si>
  <si>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</si>
  <si>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</si>
  <si>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</si>
  <si>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</si>
  <si>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</si>
  <si>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</si>
  <si>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</si>
  <si>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</si>
  <si>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</si>
  <si>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</si>
  <si>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</si>
  <si>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</si>
  <si>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</si>
  <si>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</si>
  <si>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</si>
  <si>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</si>
  <si>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</si>
  <si>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</si>
  <si>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</si>
  <si>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</si>
  <si>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</si>
  <si>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</si>
  <si>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</si>
  <si>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</si>
  <si>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</si>
  <si>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</si>
  <si>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</si>
  <si>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</si>
  <si>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</si>
  <si>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</si>
  <si>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</si>
  <si>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</si>
  <si>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</si>
  <si>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</si>
  <si>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</si>
  <si>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</si>
  <si>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</si>
  <si>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</si>
  <si>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</si>
  <si>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</si>
  <si>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</si>
  <si>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</si>
  <si>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</si>
  <si>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</si>
  <si>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</si>
  <si>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</si>
  <si>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</si>
  <si>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</si>
  <si>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</si>
  <si>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</si>
  <si>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</si>
  <si>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</si>
  <si>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</si>
  <si>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</si>
  <si>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</si>
  <si>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</si>
  <si>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</si>
  <si>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</si>
  <si>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</si>
  <si>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</si>
  <si>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</si>
  <si>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</si>
  <si>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</si>
  <si>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</si>
  <si>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</si>
  <si>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</si>
  <si>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</si>
  <si>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</si>
  <si>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</si>
  <si>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</si>
  <si>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</si>
  <si>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</si>
  <si>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</si>
  <si>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</si>
  <si>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</si>
  <si>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</si>
  <si>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</si>
  <si>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</si>
  <si>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</si>
  <si>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</si>
  <si>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</si>
  <si>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</si>
  <si>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</si>
  <si>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</si>
  <si>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</si>
  <si>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</si>
  <si>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</si>
  <si>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</si>
  <si>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</si>
  <si>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</si>
  <si>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</si>
  <si>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</si>
  <si>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</si>
  <si>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</si>
  <si>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</si>
  <si>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</si>
  <si>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</si>
  <si>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</si>
  <si>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</si>
  <si>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</si>
  <si>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</si>
  <si>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</si>
  <si>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</si>
  <si>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</si>
  <si>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</si>
  <si>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</si>
  <si>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</si>
  <si>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</si>
  <si>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</si>
  <si>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</si>
  <si>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</si>
  <si>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</si>
  <si>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</si>
  <si>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</si>
  <si>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</si>
  <si>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</si>
  <si>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</si>
  <si>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</si>
  <si>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</si>
  <si>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</si>
  <si>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</si>
  <si>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</si>
  <si>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</si>
  <si>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</si>
  <si>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</si>
  <si>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</si>
  <si>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</si>
  <si>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</si>
  <si>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</si>
  <si>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</si>
  <si>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</si>
  <si>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</si>
  <si>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</si>
  <si>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</si>
  <si>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</si>
  <si>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</si>
  <si>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</si>
  <si>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</si>
  <si>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</si>
  <si>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</si>
  <si>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</si>
  <si>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</si>
  <si>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</si>
  <si>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</si>
  <si>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</si>
  <si>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</si>
  <si>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</si>
  <si>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</si>
  <si>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</si>
  <si>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</si>
  <si>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</si>
  <si>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</si>
  <si>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</si>
  <si>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</si>
  <si>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</si>
  <si>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</si>
  <si>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</si>
  <si>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</si>
  <si>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</si>
  <si>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</si>
  <si>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</si>
  <si>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</si>
  <si>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</si>
  <si>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</si>
  <si>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</si>
  <si>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</si>
  <si>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</si>
  <si>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</si>
  <si>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</si>
  <si>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</si>
  <si>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</si>
  <si>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</si>
  <si>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</si>
  <si>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</si>
  <si>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</si>
  <si>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</si>
  <si>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</si>
  <si>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</si>
  <si>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</si>
  <si>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</si>
  <si>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</si>
  <si>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</si>
  <si>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</si>
  <si>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</si>
  <si>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</si>
  <si>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</si>
  <si>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</si>
  <si>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</si>
  <si>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</si>
  <si>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</si>
  <si>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</si>
  <si>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</si>
  <si>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</si>
  <si>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</si>
  <si>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</si>
  <si>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</si>
  <si>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</si>
  <si>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</si>
  <si>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</si>
  <si>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</si>
  <si>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</si>
  <si>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</si>
  <si>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</si>
  <si>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</si>
  <si>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</si>
  <si>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</si>
  <si>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</si>
  <si>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</si>
  <si>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</si>
  <si>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</si>
  <si>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</si>
  <si>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</si>
  <si>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</si>
  <si>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</si>
  <si>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</si>
  <si>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</si>
  <si>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</si>
  <si>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</si>
  <si>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</si>
  <si>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</si>
  <si>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</si>
  <si>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</si>
  <si>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</si>
  <si>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</si>
  <si>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</si>
  <si>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</si>
  <si>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</si>
  <si>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</si>
  <si>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</si>
  <si>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</si>
  <si>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</si>
  <si>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</si>
  <si>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</si>
  <si>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</si>
  <si>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</si>
  <si>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</si>
  <si>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</si>
  <si>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</si>
  <si>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</si>
  <si>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</si>
  <si>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</si>
  <si>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</si>
  <si>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</si>
  <si>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</si>
  <si>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</si>
  <si>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</si>
  <si>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</si>
  <si>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</si>
  <si>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</si>
  <si>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</si>
  <si>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</si>
  <si>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</si>
  <si>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</si>
  <si>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</si>
  <si>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</si>
  <si>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</si>
  <si>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</si>
  <si>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</si>
  <si>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</si>
  <si>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</si>
  <si>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</si>
  <si>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</si>
  <si>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</si>
  <si>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</si>
  <si>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</si>
  <si>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</si>
  <si>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</si>
  <si>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</si>
  <si>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</si>
  <si>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</si>
  <si>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</si>
  <si>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</si>
  <si>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</si>
  <si>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</si>
  <si>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</si>
  <si>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</si>
  <si>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</si>
  <si>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</si>
  <si>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</si>
  <si>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</si>
  <si>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</si>
  <si>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</si>
  <si>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</si>
  <si>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</si>
  <si>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</si>
  <si>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</si>
  <si>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</si>
  <si>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</si>
  <si>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</si>
  <si>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</si>
  <si>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</si>
  <si>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</si>
  <si>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</si>
  <si>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</si>
  <si>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</si>
  <si>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</si>
  <si>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</si>
  <si>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</si>
  <si>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</si>
  <si>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</si>
  <si>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</si>
  <si>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</si>
  <si>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</si>
  <si>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</si>
  <si>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</si>
  <si>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</si>
  <si>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</si>
  <si>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</si>
  <si>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</si>
  <si>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</si>
  <si>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</si>
  <si>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</si>
  <si>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</si>
  <si>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</si>
  <si>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</si>
  <si>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</si>
  <si>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</si>
  <si>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</si>
  <si>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</si>
  <si>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</si>
  <si>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</si>
  <si>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</si>
  <si>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</si>
  <si>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</si>
  <si>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</si>
  <si>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</si>
  <si>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</si>
  <si>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</si>
  <si>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</si>
  <si>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</si>
  <si>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</si>
  <si>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</si>
  <si>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</si>
  <si>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</si>
  <si>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</si>
  <si>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</si>
  <si>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</si>
  <si>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</si>
  <si>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</si>
  <si>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</si>
  <si>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</si>
  <si>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</si>
  <si>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</si>
  <si>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</si>
  <si>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</si>
  <si>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</si>
  <si>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</si>
  <si>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</si>
  <si>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</si>
  <si>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</si>
  <si>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</si>
  <si>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</si>
  <si>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</si>
  <si>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</si>
  <si>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</si>
  <si>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</si>
  <si>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</si>
  <si>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</si>
  <si>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</si>
  <si>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</si>
  <si>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</si>
  <si>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</si>
  <si>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</si>
  <si>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</si>
  <si>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</si>
  <si>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</si>
  <si>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</si>
  <si>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</si>
  <si>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</si>
  <si>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</si>
  <si>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</si>
  <si>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</si>
  <si>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</si>
  <si>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</si>
  <si>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</si>
  <si>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</si>
  <si>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</si>
  <si>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</si>
  <si>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</si>
  <si>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</si>
  <si>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</si>
  <si>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</si>
  <si>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</si>
  <si>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</si>
  <si>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</si>
  <si>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</si>
  <si>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</si>
  <si>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</si>
  <si>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</si>
  <si>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</si>
  <si>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</si>
  <si>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</si>
  <si>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</si>
  <si>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</si>
  <si>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</si>
  <si>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</si>
  <si>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</si>
  <si>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</si>
  <si>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</si>
  <si>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</si>
  <si>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</si>
  <si>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</si>
  <si>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</si>
  <si>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</si>
  <si>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</si>
  <si>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</si>
  <si>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</si>
  <si>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</si>
  <si>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</si>
  <si>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</si>
  <si>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</si>
  <si>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</si>
  <si>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</si>
  <si>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</si>
  <si>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</si>
  <si>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</si>
  <si>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</si>
  <si>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</si>
  <si>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</si>
  <si>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</si>
  <si>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</si>
  <si>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</si>
  <si>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</si>
  <si>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</si>
  <si>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</si>
  <si>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</si>
  <si>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</si>
  <si>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</si>
  <si>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</si>
  <si>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</si>
  <si>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</si>
  <si>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</si>
  <si>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</si>
  <si>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</si>
  <si>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</si>
  <si>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</si>
  <si>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</si>
  <si>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</si>
  <si>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</si>
  <si>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</si>
  <si>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</si>
  <si>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</si>
  <si>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</si>
  <si>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</si>
  <si>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</si>
  <si>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</si>
  <si>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</si>
  <si>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</si>
  <si>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</si>
  <si>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</si>
  <si>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</si>
  <si>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</si>
  <si>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</si>
  <si>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</si>
  <si>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</si>
  <si>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</si>
  <si>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</si>
  <si>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</si>
  <si>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</si>
  <si>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</si>
  <si>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</si>
  <si>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</si>
  <si>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</si>
  <si>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</si>
  <si>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</si>
  <si>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</si>
  <si>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</si>
  <si>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</si>
  <si>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</si>
  <si>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</si>
  <si>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</si>
  <si>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</si>
  <si>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</si>
  <si>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</si>
  <si>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</si>
  <si>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</si>
  <si>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</si>
  <si>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</si>
  <si>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</si>
  <si>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</si>
  <si>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</si>
  <si>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</si>
  <si>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</si>
  <si>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</si>
  <si>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</si>
  <si>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</si>
  <si>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</si>
  <si>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</si>
  <si>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</si>
  <si>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</si>
  <si>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</si>
  <si>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</si>
  <si>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</si>
  <si>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</si>
  <si>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</si>
  <si>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</si>
  <si>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</si>
  <si>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</si>
  <si>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</si>
  <si>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</si>
  <si>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</si>
  <si>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</si>
  <si>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</si>
  <si>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</si>
  <si>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</si>
  <si>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</si>
  <si>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</si>
  <si>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</si>
  <si>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</si>
  <si>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</si>
  <si>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</si>
  <si>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</si>
  <si>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</si>
  <si>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</si>
  <si>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</si>
  <si>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</si>
  <si>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</si>
  <si>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</si>
  <si>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</si>
  <si>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</si>
  <si>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</si>
  <si>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</si>
  <si>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</si>
  <si>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</si>
  <si>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</si>
  <si>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</si>
  <si>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</si>
  <si>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</si>
  <si>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</si>
  <si>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</si>
  <si>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</si>
  <si>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</si>
  <si>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</si>
  <si>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</si>
  <si>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</si>
  <si>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</si>
  <si>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</si>
  <si>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</si>
  <si>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</si>
  <si>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</si>
  <si>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</si>
  <si>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</si>
  <si>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</si>
  <si>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</si>
  <si>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</si>
  <si>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</si>
  <si>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</si>
  <si>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</si>
  <si>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</si>
  <si>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</si>
  <si>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</si>
  <si>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</si>
  <si>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</si>
  <si>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</si>
  <si>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</si>
  <si>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</si>
  <si>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</si>
  <si>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</si>
  <si>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</si>
  <si>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</si>
  <si>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</si>
  <si>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</si>
  <si>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</si>
  <si>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</si>
  <si>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</si>
  <si>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</si>
  <si>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</si>
  <si>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</si>
  <si>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</si>
  <si>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</si>
  <si>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</si>
  <si>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</si>
  <si>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</si>
  <si>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</si>
  <si>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</si>
  <si>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</si>
  <si>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</si>
  <si>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</si>
  <si>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</si>
  <si>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</si>
  <si>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</si>
  <si>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</si>
  <si>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</si>
  <si>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</si>
  <si>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</si>
  <si>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</si>
  <si>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</si>
  <si>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</si>
  <si>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</si>
  <si>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</si>
  <si>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</si>
  <si>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</si>
  <si>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</si>
  <si>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</si>
  <si>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</si>
  <si>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</si>
  <si>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</si>
  <si>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</si>
  <si>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</si>
  <si>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</si>
  <si>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</si>
  <si>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</si>
  <si>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</si>
  <si>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</si>
  <si>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</si>
  <si>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</si>
  <si>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</si>
  <si>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</si>
  <si>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</si>
  <si>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</si>
  <si>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</si>
  <si>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</si>
  <si>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</si>
  <si>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</si>
  <si>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</si>
  <si>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</si>
  <si>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</si>
  <si>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</si>
  <si>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</si>
  <si>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</si>
  <si>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</si>
  <si>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</si>
  <si>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</si>
  <si>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</si>
  <si>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</si>
  <si>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</si>
  <si>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</si>
  <si>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</si>
  <si>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</si>
  <si>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</si>
  <si>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</si>
  <si>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</si>
  <si>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</si>
  <si>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</si>
  <si>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</si>
  <si>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</si>
  <si>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</si>
  <si>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</si>
  <si>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</si>
  <si>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</si>
  <si>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</si>
  <si>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</si>
  <si>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</si>
  <si>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</si>
  <si>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</si>
  <si>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</si>
  <si>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</si>
  <si>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</si>
  <si>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</si>
  <si>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</si>
  <si>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</si>
  <si>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</si>
  <si>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</si>
  <si>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</si>
  <si>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</si>
  <si>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</si>
  <si>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</si>
  <si>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</si>
  <si>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</si>
  <si>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</si>
  <si>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</si>
  <si>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</si>
  <si>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</si>
  <si>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</si>
  <si>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</si>
  <si>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</si>
  <si>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</si>
  <si>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</si>
  <si>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</si>
  <si>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</si>
  <si>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</si>
  <si>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</si>
  <si>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</si>
  <si>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</si>
  <si>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</si>
  <si>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</si>
  <si>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</si>
  <si>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</si>
  <si>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</si>
  <si>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</si>
  <si>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</si>
  <si>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</si>
  <si>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</si>
  <si>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</si>
  <si>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</si>
  <si>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</si>
  <si>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</si>
  <si>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</si>
  <si>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</si>
  <si>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</si>
  <si>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</si>
  <si>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</si>
  <si>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</si>
  <si>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</si>
  <si>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</si>
  <si>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</si>
  <si>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</si>
  <si>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</si>
  <si>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</si>
  <si>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</si>
  <si>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</si>
  <si>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</si>
  <si>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</si>
  <si>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</si>
  <si>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</si>
  <si>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</si>
  <si>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</si>
  <si>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</si>
  <si>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</si>
  <si>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</si>
  <si>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</si>
  <si>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</si>
  <si>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</si>
  <si>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</si>
  <si>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</si>
  <si>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</si>
  <si>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</si>
  <si>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</si>
  <si>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</si>
  <si>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</si>
  <si>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</si>
  <si>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</si>
  <si>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</si>
  <si>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</si>
  <si>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</si>
  <si>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</si>
  <si>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</si>
  <si>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</si>
  <si>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</si>
  <si>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</si>
  <si>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</si>
  <si>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</si>
  <si>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</si>
  <si>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</si>
  <si>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</si>
  <si>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</si>
  <si>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</si>
  <si>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</si>
  <si>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</si>
  <si>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</si>
  <si>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</si>
  <si>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</si>
  <si>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</si>
  <si>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</si>
  <si>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</si>
  <si>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</si>
  <si>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</si>
  <si>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</si>
  <si>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</si>
  <si>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</si>
  <si>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</si>
  <si>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</si>
  <si>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</si>
  <si>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</si>
  <si>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</si>
  <si>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</si>
  <si>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</si>
  <si>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</si>
  <si>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</si>
  <si>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</si>
  <si>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</si>
  <si>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</si>
  <si>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</si>
  <si>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</si>
  <si>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</si>
  <si>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</si>
  <si>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</si>
  <si>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</si>
  <si>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</si>
  <si>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</si>
  <si>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</si>
  <si>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</si>
  <si>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</si>
  <si>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</si>
  <si>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</si>
  <si>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</si>
  <si>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</si>
  <si>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</si>
  <si>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</si>
  <si>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</si>
  <si>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</si>
  <si>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</si>
  <si>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</si>
  <si>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</si>
  <si>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</si>
  <si>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</si>
  <si>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</si>
  <si>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</si>
  <si>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</si>
  <si>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</si>
  <si>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</si>
  <si>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</si>
  <si>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</si>
  <si>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</si>
  <si>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</si>
  <si>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</si>
  <si>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</si>
  <si>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</si>
  <si>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</si>
  <si>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</si>
  <si>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</si>
  <si>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</si>
  <si>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</si>
  <si>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</si>
  <si>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</si>
  <si>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</si>
  <si>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</si>
  <si>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</si>
  <si>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</si>
  <si>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</si>
  <si>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</si>
  <si>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</si>
  <si>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</si>
  <si>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</si>
  <si>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</si>
  <si>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</si>
  <si>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</si>
  <si>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</si>
  <si>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</si>
  <si>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</si>
  <si>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</si>
  <si>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</si>
  <si>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</si>
  <si>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</si>
  <si>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</si>
  <si>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</si>
  <si>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</si>
  <si>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</si>
  <si>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</si>
  <si>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</si>
  <si>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</si>
  <si>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</si>
  <si>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</si>
  <si>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</si>
  <si>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</si>
  <si>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</si>
  <si>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</si>
  <si>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</si>
  <si>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</si>
  <si>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</si>
  <si>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</si>
  <si>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</si>
  <si>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</si>
  <si>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</si>
  <si>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</si>
  <si>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</si>
  <si>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</si>
  <si>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</si>
  <si>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</si>
  <si>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</si>
  <si>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</si>
  <si>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</si>
  <si>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</si>
  <si>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</si>
  <si>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</si>
  <si>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</si>
  <si>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</si>
  <si>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</si>
  <si>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</si>
  <si>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</si>
  <si>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</si>
  <si>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</si>
  <si>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</si>
  <si>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</si>
  <si>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</si>
  <si>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</si>
  <si>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</si>
  <si>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</si>
  <si>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</si>
  <si>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</si>
  <si>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</si>
  <si>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</si>
  <si>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</si>
  <si>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</si>
  <si>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</si>
  <si>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</si>
  <si>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</si>
  <si>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</si>
  <si>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</si>
  <si>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</si>
  <si>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</si>
  <si>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</si>
  <si>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</si>
  <si>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</si>
  <si>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</si>
  <si>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</si>
  <si>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</si>
  <si>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</si>
  <si>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</si>
  <si>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</si>
  <si>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</si>
  <si>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</si>
  <si>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</si>
  <si>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</si>
  <si>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</si>
  <si>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</si>
  <si>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</si>
  <si>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</si>
  <si>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</si>
  <si>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</si>
  <si>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</si>
  <si>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</si>
  <si>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</si>
  <si>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</si>
  <si>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</si>
  <si>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</si>
  <si>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</si>
  <si>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</si>
  <si>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</si>
  <si>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</si>
  <si>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</si>
  <si>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</si>
  <si>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</si>
  <si>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</si>
  <si>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</si>
  <si>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</si>
  <si>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</si>
  <si>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</si>
  <si>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</si>
  <si>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</si>
  <si>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</si>
  <si>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</si>
  <si>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</si>
  <si>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</si>
  <si>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</si>
  <si>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</si>
  <si>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</si>
  <si>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</si>
  <si>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</si>
  <si>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</si>
  <si>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</si>
  <si>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</si>
  <si>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</si>
  <si>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</si>
  <si>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</si>
  <si>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</si>
  <si>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</si>
  <si>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</si>
  <si>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</si>
  <si>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</si>
  <si>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</si>
  <si>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</si>
  <si>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</si>
  <si>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</si>
  <si>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</si>
  <si>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</si>
  <si>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</si>
  <si>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</si>
  <si>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</si>
  <si>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</si>
  <si>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</si>
  <si>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</si>
  <si>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</si>
  <si>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</si>
  <si>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</si>
  <si>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</si>
  <si>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</si>
  <si>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</si>
  <si>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</si>
  <si>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</si>
  <si>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</si>
  <si>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</si>
  <si>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</si>
  <si>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</si>
  <si>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</si>
  <si>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</si>
  <si>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</si>
  <si>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</si>
  <si>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</si>
  <si>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</si>
  <si>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</si>
  <si>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</si>
  <si>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</si>
  <si>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</si>
  <si>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</si>
  <si>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</si>
  <si>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</si>
  <si>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</si>
  <si>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</si>
  <si>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</si>
  <si>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</si>
  <si>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</si>
  <si>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</si>
  <si>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</si>
  <si>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</si>
  <si>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</si>
  <si>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</si>
  <si>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</si>
  <si>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</si>
  <si>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</si>
  <si>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</si>
  <si>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</si>
  <si>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</si>
  <si>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</si>
  <si>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</si>
  <si>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</si>
  <si>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</si>
  <si>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</si>
  <si>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</si>
  <si>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</si>
  <si>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</si>
  <si>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</si>
  <si>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</si>
  <si>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</si>
  <si>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</si>
  <si>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</si>
  <si>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</si>
  <si>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</si>
  <si>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</si>
  <si>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</si>
  <si>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</si>
  <si>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</si>
  <si>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</si>
  <si>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</si>
  <si>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</si>
  <si>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</si>
  <si>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</si>
  <si>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</si>
  <si>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</si>
  <si>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</si>
  <si>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</si>
  <si>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</si>
  <si>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</si>
  <si>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</si>
  <si>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</si>
  <si>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</si>
  <si>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</si>
  <si>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</si>
  <si>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</si>
  <si>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</si>
  <si>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</si>
  <si>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</si>
  <si>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</si>
  <si>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</si>
  <si>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</si>
  <si>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</si>
  <si>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</si>
  <si>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</si>
  <si>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</si>
  <si>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</si>
  <si>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</si>
  <si>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</si>
  <si>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</si>
  <si>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</si>
  <si>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</si>
  <si>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</si>
  <si>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</si>
  <si>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</si>
  <si>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</si>
  <si>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</si>
  <si>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</si>
  <si>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</si>
  <si>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</si>
  <si>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</si>
  <si>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</si>
  <si>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</si>
  <si>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</si>
  <si>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</si>
  <si>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</si>
  <si>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</si>
  <si>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</si>
  <si>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</si>
  <si>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</si>
  <si>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</si>
  <si>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</si>
  <si>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</si>
  <si>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</si>
  <si>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</si>
  <si>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</si>
  <si>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</si>
  <si>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</si>
  <si>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</si>
  <si>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</si>
  <si>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</si>
  <si>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</si>
  <si>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</si>
  <si>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</si>
  <si>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</si>
  <si>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</si>
  <si>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</si>
  <si>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</si>
  <si>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</si>
  <si>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</si>
  <si>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</si>
  <si>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</si>
  <si>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</si>
  <si>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</si>
  <si>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</si>
  <si>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</si>
  <si>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</si>
  <si>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</si>
  <si>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</si>
  <si>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</si>
  <si>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</si>
  <si>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</si>
  <si>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</si>
  <si>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</si>
  <si>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</si>
  <si>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</si>
  <si>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</si>
  <si>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</si>
  <si>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</si>
  <si>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</si>
  <si>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</si>
  <si>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</si>
  <si>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</si>
  <si>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</si>
  <si>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</si>
  <si>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</si>
  <si>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</si>
  <si>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</si>
  <si>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</si>
  <si>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</si>
  <si>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</si>
  <si>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</si>
  <si>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</si>
  <si>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</si>
  <si>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</si>
  <si>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</si>
  <si>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</si>
  <si>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</si>
  <si>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</si>
  <si>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</si>
  <si>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</si>
  <si>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</si>
  <si>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</si>
  <si>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</si>
  <si>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</si>
  <si>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</si>
  <si>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</si>
  <si>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</si>
  <si>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</si>
  <si>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</si>
  <si>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</si>
  <si>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</si>
  <si>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</si>
  <si>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</si>
  <si>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</si>
  <si>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</si>
  <si>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</si>
  <si>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</si>
  <si>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</si>
  <si>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</si>
  <si>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</si>
  <si>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</si>
  <si>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</si>
  <si>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</si>
  <si>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</si>
  <si>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</si>
  <si>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</si>
  <si>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</si>
  <si>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</si>
  <si>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</si>
  <si>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</si>
  <si>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</si>
  <si>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</si>
  <si>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</si>
  <si>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</si>
  <si>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</si>
  <si>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</si>
  <si>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</si>
  <si>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</si>
  <si>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</si>
  <si>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</si>
  <si>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</si>
  <si>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</si>
  <si>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</si>
  <si>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</si>
  <si>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</si>
  <si>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</si>
  <si>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</si>
  <si>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</si>
  <si>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</si>
  <si>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</si>
  <si>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</si>
  <si>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</si>
  <si>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</si>
  <si>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</si>
  <si>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</si>
  <si>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</si>
  <si>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</si>
  <si>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</si>
  <si>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</si>
  <si>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</si>
  <si>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</si>
  <si>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</si>
  <si>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</si>
  <si>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</si>
  <si>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</si>
  <si>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</si>
  <si>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</si>
  <si>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</si>
  <si>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</si>
  <si>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</si>
  <si>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</si>
  <si>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</si>
  <si>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</si>
  <si>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</si>
  <si>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</si>
  <si>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</si>
  <si>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</si>
  <si>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</si>
  <si>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</si>
  <si>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</si>
  <si>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</si>
  <si>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</si>
  <si>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</si>
  <si>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</si>
  <si>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</si>
  <si>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</si>
  <si>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</si>
  <si>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</si>
  <si>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</si>
  <si>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</si>
  <si>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</si>
  <si>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</si>
  <si>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</si>
  <si>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</si>
  <si>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</si>
  <si>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</si>
  <si>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</si>
  <si>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</si>
  <si>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</si>
  <si>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</si>
  <si>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</si>
  <si>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</si>
  <si>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</si>
  <si>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</si>
  <si>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</si>
  <si>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</si>
  <si>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</si>
  <si>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</si>
  <si>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</si>
  <si>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</si>
  <si>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</si>
  <si>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</si>
  <si>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</si>
  <si>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</si>
  <si>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</si>
  <si>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</si>
  <si>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</si>
  <si>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</si>
  <si>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</si>
  <si>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</si>
  <si>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</si>
  <si>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</si>
  <si>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</si>
  <si>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</si>
  <si>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</si>
  <si>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</si>
  <si>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</si>
  <si>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</si>
  <si>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</si>
  <si>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</si>
  <si>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</si>
  <si>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</si>
  <si>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</si>
  <si>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</si>
  <si>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</si>
  <si>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</si>
  <si>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</si>
  <si>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</si>
  <si>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</si>
  <si>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</si>
  <si>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</si>
  <si>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</si>
  <si>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</si>
  <si>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</si>
  <si>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</si>
  <si>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</si>
  <si>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</si>
  <si>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</si>
  <si>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</si>
  <si>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</si>
  <si>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</si>
  <si>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</si>
  <si>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</si>
  <si>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</si>
  <si>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</si>
  <si>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</si>
  <si>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</si>
  <si>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</si>
  <si>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</si>
  <si>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</si>
  <si>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</si>
  <si>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</si>
  <si>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</si>
  <si>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</si>
  <si>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</si>
  <si>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</si>
  <si>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</si>
  <si>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</si>
  <si>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</si>
  <si>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</si>
  <si>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</si>
  <si>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</si>
  <si>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</si>
  <si>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</si>
  <si>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</si>
  <si>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</si>
  <si>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</si>
  <si>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</si>
  <si>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</si>
  <si>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</si>
  <si>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</si>
  <si>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</si>
  <si>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</si>
  <si>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</si>
  <si>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</si>
  <si>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</si>
  <si>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</si>
  <si>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</si>
  <si>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</si>
  <si>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</si>
  <si>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</si>
  <si>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</si>
  <si>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</si>
  <si>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</si>
  <si>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</si>
  <si>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</si>
  <si>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</si>
  <si>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</si>
  <si>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</si>
  <si>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</si>
  <si>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</si>
  <si>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</si>
  <si>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</si>
  <si>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</si>
  <si>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</si>
  <si>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</si>
  <si>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</si>
  <si>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</si>
  <si>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</si>
  <si>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</si>
  <si>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</si>
  <si>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</si>
  <si>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</si>
  <si>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</si>
  <si>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</si>
  <si>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</si>
  <si>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</si>
  <si>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</si>
  <si>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</si>
  <si>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</si>
  <si>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</si>
  <si>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</si>
  <si>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</si>
  <si>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</si>
  <si>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</si>
  <si>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</si>
  <si>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</si>
  <si>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</si>
  <si>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</si>
  <si>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</si>
  <si>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</si>
  <si>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</si>
  <si>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</si>
  <si>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</si>
  <si>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</si>
  <si>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</si>
  <si>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</si>
  <si>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</si>
  <si>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</si>
  <si>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</si>
  <si>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</si>
  <si>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</si>
  <si>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</si>
  <si>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</si>
  <si>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</si>
  <si>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</si>
  <si>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</si>
  <si>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</si>
  <si>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</si>
  <si>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</si>
  <si>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</si>
  <si>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</si>
  <si>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</si>
  <si>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</si>
  <si>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</si>
  <si>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</si>
  <si>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</si>
  <si>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</si>
  <si>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</si>
  <si>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</si>
  <si>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</si>
  <si>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</si>
  <si>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</si>
  <si>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</si>
  <si>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</si>
  <si>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</si>
  <si>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</si>
  <si>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</si>
  <si>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</si>
  <si>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</si>
  <si>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</si>
  <si>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</si>
  <si>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</si>
  <si>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</si>
  <si>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</si>
  <si>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</si>
  <si>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</si>
  <si>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</si>
  <si>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</si>
  <si>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</si>
  <si>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</si>
  <si>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</si>
  <si>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</si>
  <si>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</si>
  <si>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</si>
  <si>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</si>
  <si>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</si>
  <si>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</si>
  <si>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</si>
  <si>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</si>
  <si>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</si>
  <si>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</si>
  <si>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</si>
  <si>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</si>
  <si>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</si>
  <si>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</si>
  <si>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</si>
  <si>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</si>
  <si>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</si>
  <si>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</si>
  <si>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</si>
  <si>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</si>
  <si>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</si>
  <si>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</si>
  <si>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</si>
  <si>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</si>
  <si>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</si>
  <si>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</si>
  <si>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</si>
  <si>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</si>
  <si>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</si>
  <si>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</si>
  <si>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</si>
  <si>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</si>
  <si>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</si>
  <si>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</si>
  <si>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</si>
  <si>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</si>
  <si>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</si>
  <si>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</si>
  <si>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</si>
  <si>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</si>
  <si>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</si>
  <si>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</si>
  <si>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</si>
  <si>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</si>
  <si>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</si>
  <si>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</si>
  <si>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</si>
  <si>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</si>
  <si>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</si>
  <si>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</si>
  <si>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</si>
  <si>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</si>
  <si>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</si>
  <si>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</si>
  <si>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</si>
  <si>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</si>
  <si>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</si>
  <si>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</si>
  <si>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</si>
  <si>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</si>
  <si>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</si>
  <si>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</si>
  <si>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</si>
  <si>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</si>
  <si>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</si>
  <si>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</si>
  <si>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</si>
  <si>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</si>
  <si>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</si>
  <si>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</si>
  <si>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</si>
  <si>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</si>
  <si>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</si>
  <si>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</si>
  <si>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</si>
  <si>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</si>
  <si>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</si>
  <si>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</si>
  <si>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</si>
  <si>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</si>
  <si>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</si>
  <si>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</si>
  <si>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</si>
  <si>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</si>
  <si>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</si>
  <si>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</si>
  <si>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</si>
  <si>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</si>
  <si>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</si>
  <si>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</si>
  <si>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</si>
  <si>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</si>
  <si>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</si>
  <si>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</si>
  <si>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</si>
  <si>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</si>
  <si>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</si>
  <si>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</si>
  <si>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</si>
  <si>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</si>
  <si>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</si>
  <si>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</si>
  <si>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</si>
  <si>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</si>
  <si>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</si>
  <si>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</si>
  <si>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</si>
  <si>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</si>
  <si>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</si>
  <si>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</si>
  <si>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</si>
  <si>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</si>
  <si>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</si>
  <si>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</si>
  <si>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</si>
  <si>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</si>
  <si>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</si>
  <si>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</si>
  <si>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</si>
  <si>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</si>
  <si>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</si>
  <si>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</si>
  <si>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</si>
  <si>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</si>
  <si>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</si>
  <si>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</si>
  <si>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</si>
  <si>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</si>
  <si>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</si>
  <si>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</si>
  <si>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</si>
  <si>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</si>
  <si>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</si>
  <si>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</si>
  <si>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</si>
  <si>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</si>
  <si>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</si>
  <si>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</si>
  <si>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</si>
  <si>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</si>
  <si>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</si>
  <si>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</si>
  <si>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</si>
  <si>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</si>
  <si>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</si>
  <si>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</si>
  <si>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</si>
  <si>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</si>
  <si>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</si>
  <si>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</si>
  <si>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</si>
  <si>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</si>
  <si>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</si>
  <si>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</si>
  <si>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</si>
  <si>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</si>
  <si>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</si>
  <si>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</si>
  <si>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</si>
  <si>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</si>
  <si>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</si>
  <si>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</si>
  <si>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</si>
  <si>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</si>
  <si>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</si>
  <si>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</si>
  <si>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</si>
  <si>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</si>
  <si>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</si>
  <si>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</si>
  <si>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</si>
  <si>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</si>
  <si>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</si>
  <si>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</si>
  <si>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</si>
  <si>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</si>
  <si>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</si>
  <si>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</si>
  <si>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</si>
  <si>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</si>
  <si>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</si>
  <si>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</si>
  <si>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</si>
  <si>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</si>
  <si>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</si>
  <si>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</si>
  <si>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</si>
  <si>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</si>
  <si>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</si>
  <si>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</si>
  <si>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</si>
  <si>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</si>
  <si>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</si>
  <si>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</si>
  <si>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</si>
  <si>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</si>
  <si>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</si>
  <si>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</si>
  <si>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</si>
  <si>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</si>
  <si>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</si>
  <si>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</si>
  <si>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</si>
  <si>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</si>
  <si>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</si>
  <si>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</si>
  <si>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</si>
  <si>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</si>
  <si>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</si>
  <si>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</si>
  <si>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</si>
  <si>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</si>
  <si>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</si>
  <si>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</si>
  <si>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</si>
  <si>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</si>
  <si>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</si>
  <si>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</si>
  <si>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</si>
  <si>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</si>
  <si>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</si>
  <si>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</si>
  <si>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</si>
  <si>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</si>
  <si>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</si>
  <si>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</si>
  <si>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</si>
  <si>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</si>
  <si>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</si>
  <si>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</si>
  <si>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</si>
  <si>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</si>
  <si>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</si>
  <si>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</si>
  <si>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</si>
  <si>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</si>
  <si>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</si>
  <si>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</si>
  <si>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</si>
  <si>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</si>
  <si>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</si>
  <si>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</si>
  <si>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</si>
  <si>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</si>
  <si>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</si>
  <si>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</si>
  <si>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</si>
  <si>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</si>
  <si>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</si>
  <si>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</si>
  <si>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</si>
  <si>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</si>
  <si>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</si>
  <si>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</si>
  <si>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</si>
  <si>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</si>
  <si>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</si>
  <si>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</si>
  <si>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</si>
  <si>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</si>
  <si>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</si>
  <si>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</si>
  <si>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</si>
  <si>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</si>
  <si>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</si>
  <si>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</si>
  <si>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</si>
  <si>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</si>
  <si>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</si>
  <si>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</si>
  <si>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</si>
  <si>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</si>
  <si>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</si>
  <si>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</si>
  <si>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</si>
  <si>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</si>
  <si>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</si>
  <si>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</si>
  <si>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</si>
  <si>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</si>
  <si>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</si>
  <si>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</si>
  <si>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</si>
  <si>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</si>
  <si>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</si>
  <si>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</si>
  <si>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</si>
  <si>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</si>
  <si>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</si>
  <si>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</si>
  <si>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</si>
  <si>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</si>
  <si>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</si>
  <si>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</si>
  <si>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</si>
  <si>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</si>
  <si>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</si>
  <si>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</si>
  <si>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</si>
  <si>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</si>
  <si>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</si>
  <si>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</si>
  <si>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</si>
  <si>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</si>
  <si>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</si>
  <si>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</si>
  <si>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</si>
  <si>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</si>
  <si>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</si>
  <si>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</si>
  <si>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</si>
  <si>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</si>
  <si>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</si>
  <si>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</si>
  <si>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</si>
  <si>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</si>
  <si>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</si>
  <si>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</si>
  <si>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</si>
  <si>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</si>
  <si>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</si>
  <si>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</si>
  <si>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</si>
  <si>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</si>
  <si>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</si>
  <si>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</si>
  <si>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</si>
  <si>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</si>
  <si>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</si>
  <si>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</si>
  <si>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</si>
  <si>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</si>
  <si>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</si>
  <si>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</si>
  <si>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</si>
  <si>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</si>
  <si>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</si>
  <si>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</si>
  <si>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</si>
  <si>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</si>
  <si>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</si>
  <si>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</si>
  <si>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</si>
  <si>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</si>
  <si>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</si>
  <si>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</si>
  <si>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</si>
  <si>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</si>
  <si>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</si>
  <si>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</si>
  <si>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</si>
  <si>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</si>
  <si>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</si>
  <si>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</si>
  <si>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</si>
  <si>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</si>
  <si>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</si>
  <si>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</si>
  <si>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</si>
  <si>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</si>
  <si>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</si>
  <si>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</si>
  <si>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</si>
  <si>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</si>
  <si>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</si>
  <si>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</si>
  <si>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</si>
  <si>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</si>
  <si>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</si>
  <si>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</si>
  <si>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</si>
  <si>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</si>
  <si>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</si>
  <si>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</si>
  <si>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</si>
  <si>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</si>
  <si>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</si>
  <si>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</si>
  <si>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</si>
  <si>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</si>
  <si>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</si>
  <si>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</si>
  <si>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</si>
  <si>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</si>
  <si>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</si>
  <si>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</si>
  <si>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</si>
  <si>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</si>
  <si>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</si>
  <si>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</si>
  <si>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</si>
  <si>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</si>
  <si>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</si>
  <si>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</si>
  <si>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</si>
  <si>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</si>
  <si>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</si>
  <si>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</si>
  <si>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</si>
  <si>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</si>
  <si>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</si>
  <si>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</si>
  <si>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</si>
  <si>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</si>
  <si>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</si>
  <si>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</si>
  <si>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</si>
  <si>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</si>
  <si>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</si>
  <si>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</si>
  <si>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</si>
  <si>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</si>
  <si>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</si>
  <si>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</si>
  <si>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</si>
  <si>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</si>
  <si>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</si>
  <si>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</si>
  <si>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</si>
  <si>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</si>
  <si>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</si>
  <si>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</si>
  <si>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</si>
  <si>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</si>
  <si>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</si>
  <si>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</si>
  <si>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</si>
  <si>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</si>
  <si>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</si>
  <si>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</si>
  <si>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</si>
  <si>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</si>
  <si>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</si>
  <si>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</si>
  <si>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</si>
  <si>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</si>
  <si>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</si>
  <si>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</si>
  <si>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</si>
  <si>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</si>
  <si>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</si>
  <si>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</si>
  <si>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</si>
  <si>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</si>
  <si>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</si>
  <si>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</si>
  <si>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</si>
  <si>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</si>
  <si>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</si>
  <si>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</si>
  <si>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</si>
  <si>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</si>
  <si>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</si>
  <si>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</si>
  <si>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</si>
  <si>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</si>
  <si>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</si>
  <si>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</si>
  <si>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</si>
  <si>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</si>
  <si>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</si>
  <si>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</si>
  <si>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</si>
  <si>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</si>
  <si>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</si>
  <si>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</si>
  <si>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</si>
  <si>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</si>
  <si>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</si>
  <si>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</si>
  <si>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</si>
  <si>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</si>
  <si>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</si>
  <si>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</si>
  <si>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</si>
  <si>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</si>
  <si>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</si>
  <si>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</si>
  <si>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</si>
  <si>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</si>
  <si>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</si>
  <si>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</si>
  <si>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</si>
  <si>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</si>
  <si>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</si>
  <si>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</si>
  <si>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</si>
  <si>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</si>
  <si>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</si>
  <si>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</si>
  <si>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</si>
  <si>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</si>
  <si>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</si>
  <si>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</si>
  <si>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</si>
  <si>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</si>
  <si>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</si>
  <si>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</si>
  <si>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</si>
  <si>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</si>
  <si>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</si>
  <si>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</si>
  <si>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</si>
  <si>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</si>
  <si>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</si>
  <si>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</si>
  <si>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</si>
  <si>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</si>
  <si>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</si>
  <si>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</si>
  <si>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</si>
  <si>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</si>
  <si>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</si>
  <si>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</si>
  <si>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</si>
  <si>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</si>
  <si>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</si>
  <si>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</si>
  <si>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</si>
  <si>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</si>
  <si>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</si>
  <si>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</si>
  <si>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</si>
  <si>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</si>
  <si>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</si>
  <si>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</si>
  <si>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</si>
  <si>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</si>
  <si>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</si>
  <si>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</si>
  <si>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</si>
  <si>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</si>
  <si>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</si>
  <si>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</si>
  <si>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</si>
  <si>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</si>
  <si>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</si>
  <si>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</si>
  <si>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</si>
  <si>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</si>
  <si>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</si>
  <si>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</si>
  <si>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</si>
  <si>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</si>
  <si>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</si>
  <si>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</si>
  <si>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</si>
  <si>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</si>
  <si>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</si>
  <si>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</si>
  <si>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</si>
  <si>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</si>
  <si>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</si>
  <si>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</si>
  <si>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</si>
  <si>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</si>
  <si>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</si>
  <si>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</si>
  <si>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</si>
  <si>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</si>
  <si>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</si>
  <si>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</si>
  <si>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</si>
  <si>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</si>
  <si>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</si>
  <si>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</si>
  <si>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</si>
  <si>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</si>
  <si>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</si>
  <si>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</si>
  <si>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</si>
  <si>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</si>
  <si>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</si>
  <si>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</si>
  <si>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</si>
  <si>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</si>
  <si>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</si>
  <si>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</si>
  <si>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</si>
  <si>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</si>
  <si>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</si>
  <si>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</si>
  <si>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</si>
  <si>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</si>
  <si>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</si>
  <si>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</si>
  <si>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</si>
  <si>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</si>
  <si>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</si>
  <si>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</si>
  <si>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</si>
  <si>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</si>
  <si>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</si>
  <si>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</si>
  <si>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</si>
  <si>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</si>
  <si>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</si>
  <si>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</si>
  <si>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</si>
  <si>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</si>
  <si>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</si>
  <si>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</si>
  <si>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</si>
  <si>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</si>
  <si>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</si>
  <si>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</si>
  <si>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</si>
  <si>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</si>
  <si>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</si>
  <si>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</si>
  <si>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</si>
  <si>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</si>
  <si>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</si>
  <si>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</si>
  <si>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</si>
  <si>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</si>
  <si>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</si>
  <si>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</si>
  <si>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</si>
  <si>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</si>
  <si>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</si>
  <si>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</si>
  <si>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</si>
  <si>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</si>
  <si>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</si>
  <si>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</si>
  <si>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</si>
  <si>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</si>
  <si>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</si>
  <si>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</si>
  <si>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</si>
  <si>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</si>
  <si>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</si>
  <si>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</si>
  <si>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</si>
  <si>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</si>
  <si>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</si>
  <si>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</si>
  <si>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</si>
  <si>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</si>
  <si>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</si>
  <si>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</si>
  <si>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</si>
  <si>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</si>
  <si>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</si>
  <si>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</si>
  <si>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</si>
  <si>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</si>
  <si>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</si>
  <si>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</si>
  <si>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</si>
  <si>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</si>
  <si>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</si>
  <si>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</si>
  <si>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</si>
  <si>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</si>
  <si>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</si>
  <si>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</si>
  <si>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</si>
  <si>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</si>
  <si>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</si>
  <si>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</si>
  <si>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</si>
  <si>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</si>
  <si>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</si>
  <si>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</si>
  <si>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</si>
  <si>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</si>
  <si>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</si>
  <si>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</si>
  <si>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</si>
  <si>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</si>
  <si>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</si>
  <si>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</si>
  <si>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</si>
  <si>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</si>
  <si>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</si>
  <si>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</si>
  <si>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</si>
  <si>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</si>
  <si>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</si>
  <si>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</si>
  <si>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</si>
  <si>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</si>
  <si>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</si>
  <si>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</si>
  <si>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</si>
  <si>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</si>
  <si>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</si>
  <si>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</si>
  <si>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</si>
  <si>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</si>
  <si>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</si>
  <si>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</si>
  <si>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</si>
  <si>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</si>
  <si>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</si>
  <si>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</si>
  <si>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</si>
  <si>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</si>
  <si>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</si>
  <si>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</si>
  <si>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</si>
  <si>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</si>
  <si>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</si>
  <si>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</si>
  <si>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</si>
  <si>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</si>
  <si>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</si>
  <si>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</si>
  <si>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</si>
  <si>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</si>
  <si>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</si>
  <si>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</si>
  <si>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</si>
  <si>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</si>
  <si>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</si>
  <si>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</si>
  <si>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</si>
  <si>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</si>
  <si>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</si>
  <si>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</si>
  <si>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</si>
  <si>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</si>
  <si>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</si>
  <si>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</si>
  <si>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</si>
  <si>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</si>
  <si>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</si>
  <si>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</si>
  <si>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</si>
  <si>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</si>
  <si>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</si>
  <si>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</si>
  <si>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</si>
  <si>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</si>
  <si>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</si>
  <si>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</si>
  <si>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</si>
  <si>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</si>
  <si>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</si>
  <si>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</si>
  <si>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</si>
  <si>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</si>
  <si>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</si>
  <si>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</si>
  <si>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</si>
  <si>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</si>
  <si>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</si>
  <si>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</si>
  <si>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</si>
  <si>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</si>
  <si>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</si>
  <si>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</si>
  <si>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</si>
  <si>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</si>
  <si>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</si>
  <si>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</si>
  <si>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</si>
  <si>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</si>
  <si>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</si>
  <si>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</si>
  <si>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</si>
  <si>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</si>
  <si>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</si>
  <si>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</si>
  <si>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</si>
  <si>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</si>
  <si>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</si>
  <si>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</si>
  <si>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</si>
  <si>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</si>
  <si>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</si>
  <si>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</si>
  <si>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</si>
  <si>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</si>
  <si>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</si>
  <si>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</si>
  <si>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</si>
  <si>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</si>
  <si>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</si>
  <si>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</si>
  <si>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</si>
  <si>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</si>
  <si>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</si>
  <si>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</si>
  <si>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</si>
  <si>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</si>
  <si>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</si>
  <si>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</si>
  <si>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</si>
  <si>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</si>
  <si>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</si>
  <si>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</si>
  <si>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</si>
  <si>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</si>
  <si>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</si>
  <si>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</si>
  <si>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</si>
  <si>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</si>
  <si>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</si>
  <si>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</si>
  <si>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</si>
  <si>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</si>
  <si>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</si>
  <si>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</si>
  <si>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</si>
  <si>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</si>
  <si>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</si>
  <si>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</si>
  <si>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</si>
  <si>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</si>
  <si>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</si>
  <si>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</si>
  <si>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</si>
  <si>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</si>
  <si>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</si>
  <si>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</si>
  <si>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</si>
  <si>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</si>
  <si>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</si>
  <si>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</si>
  <si>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</si>
  <si>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</si>
  <si>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</si>
  <si>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</si>
  <si>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</si>
  <si>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</si>
  <si>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</si>
  <si>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</si>
  <si>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</si>
  <si>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</si>
  <si>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</si>
  <si>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</si>
  <si>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</si>
  <si>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</si>
  <si>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</si>
  <si>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</si>
  <si>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</si>
  <si>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</si>
  <si>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</si>
  <si>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</si>
  <si>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</si>
  <si>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</si>
  <si>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</si>
  <si>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</si>
  <si>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</si>
  <si>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</si>
  <si>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</si>
  <si>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</si>
  <si>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</si>
  <si>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</si>
  <si>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</si>
  <si>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</si>
  <si>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</si>
  <si>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</si>
  <si>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</si>
  <si>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</si>
  <si>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</si>
  <si>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</si>
  <si>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</si>
  <si>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</si>
  <si>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</si>
  <si>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</si>
  <si>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</si>
  <si>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</si>
  <si>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</si>
  <si>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</si>
  <si>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</si>
  <si>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</si>
  <si>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</si>
  <si>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</si>
  <si>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</si>
  <si>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</si>
  <si>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</si>
  <si>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</si>
  <si>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</si>
  <si>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</si>
  <si>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</si>
  <si>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</si>
  <si>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</si>
  <si>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</si>
  <si>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</si>
  <si>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</si>
  <si>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</si>
  <si>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</si>
  <si>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</si>
  <si>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</si>
  <si>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</si>
  <si>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</si>
  <si>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</si>
  <si>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</si>
  <si>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</si>
  <si>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</si>
  <si>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</si>
  <si>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</si>
  <si>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</si>
  <si>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</si>
  <si>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</si>
  <si>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</si>
  <si>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</si>
  <si>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</si>
  <si>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</si>
  <si>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</si>
  <si>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</si>
  <si>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</si>
  <si>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</si>
  <si>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</si>
  <si>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</si>
  <si>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</si>
  <si>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</si>
  <si>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</si>
  <si>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</si>
  <si>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</si>
  <si>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</si>
  <si>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</si>
  <si>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</si>
  <si>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</si>
  <si>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</si>
  <si>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</si>
  <si>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</si>
  <si>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</si>
  <si>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</si>
  <si>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</si>
  <si>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</si>
  <si>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</si>
  <si>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</si>
  <si>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</si>
  <si>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</si>
  <si>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</si>
  <si>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</si>
  <si>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</si>
  <si>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</si>
  <si>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</si>
  <si>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</si>
  <si>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</si>
  <si>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</si>
  <si>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</si>
  <si>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</si>
  <si>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</si>
  <si>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</si>
  <si>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</si>
  <si>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</si>
  <si>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</si>
  <si>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</si>
  <si>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</si>
  <si>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</si>
  <si>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</si>
  <si>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</si>
  <si>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</si>
  <si>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</si>
  <si>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</si>
  <si>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</si>
  <si>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</si>
  <si>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</si>
  <si>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</si>
  <si>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</si>
  <si>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</si>
  <si>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</si>
  <si>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</si>
  <si>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</si>
  <si>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</si>
  <si>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</si>
  <si>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</si>
  <si>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</si>
  <si>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</si>
  <si>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</si>
  <si>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</si>
  <si>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</si>
  <si>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</si>
  <si>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</si>
  <si>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</si>
  <si>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</si>
  <si>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</si>
  <si>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</si>
  <si>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</si>
  <si>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</si>
  <si>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</si>
  <si>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</si>
  <si>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</si>
  <si>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</si>
  <si>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</si>
  <si>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</si>
  <si>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</si>
  <si>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</si>
  <si>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</si>
  <si>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</si>
  <si>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</si>
  <si>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</si>
  <si>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</si>
  <si>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</si>
  <si>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</si>
  <si>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</si>
  <si>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</si>
  <si>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</si>
  <si>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</si>
  <si>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</si>
  <si>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</si>
  <si>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</si>
  <si>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</si>
  <si>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</si>
  <si>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</si>
  <si>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</si>
  <si>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</si>
  <si>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</si>
  <si>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</si>
  <si>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</si>
  <si>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</si>
  <si>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</si>
  <si>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</si>
  <si>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</si>
  <si>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</si>
  <si>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</si>
  <si>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</si>
  <si>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</si>
  <si>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</si>
  <si>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</si>
  <si>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</si>
  <si>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</si>
  <si>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</si>
  <si>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</si>
  <si>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</si>
  <si>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</si>
  <si>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</si>
  <si>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</si>
  <si>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</si>
  <si>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</si>
  <si>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</si>
  <si>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</si>
  <si>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</si>
  <si>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</si>
  <si>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</si>
  <si>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</si>
  <si>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</si>
  <si>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</si>
  <si>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</si>
  <si>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</si>
  <si>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</si>
  <si>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</si>
  <si>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</si>
  <si>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</si>
  <si>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</si>
  <si>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</si>
  <si>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</si>
  <si>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</si>
  <si>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</si>
  <si>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</si>
  <si>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</si>
  <si>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</si>
  <si>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</si>
  <si>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</si>
  <si>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</si>
  <si>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</si>
  <si>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</si>
  <si>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</si>
  <si>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</si>
  <si>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</si>
  <si>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</si>
  <si>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</si>
  <si>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</si>
  <si>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</si>
  <si>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</si>
  <si>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</si>
  <si>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</si>
  <si>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</si>
  <si>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</si>
  <si>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</si>
  <si>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</si>
  <si>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</si>
  <si>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</si>
  <si>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</si>
  <si>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</si>
  <si>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</si>
  <si>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</si>
  <si>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</si>
  <si>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</si>
  <si>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</si>
  <si>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</si>
  <si>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</si>
  <si>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</si>
  <si>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</si>
  <si>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</si>
  <si>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</si>
  <si>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</si>
  <si>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</si>
  <si>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</si>
  <si>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</si>
  <si>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</si>
  <si>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</si>
  <si>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</si>
  <si>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</si>
  <si>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</si>
  <si>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</si>
  <si>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</si>
  <si>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</si>
  <si>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</si>
  <si>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</si>
  <si>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</si>
  <si>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</si>
  <si>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</si>
  <si>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</si>
  <si>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</si>
  <si>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</si>
  <si>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</si>
  <si>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</si>
  <si>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</si>
  <si>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</si>
  <si>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</si>
  <si>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</si>
  <si>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</si>
  <si>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</si>
  <si>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</si>
  <si>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</si>
  <si>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</si>
  <si>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</si>
  <si>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</si>
  <si>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</si>
  <si>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</si>
  <si>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</si>
  <si>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</si>
  <si>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</si>
  <si>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</si>
  <si>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</si>
  <si>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</si>
  <si>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</si>
  <si>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</si>
  <si>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</si>
  <si>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</si>
  <si>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</si>
  <si>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</si>
  <si>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</si>
  <si>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</si>
  <si>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</si>
  <si>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</si>
  <si>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</si>
  <si>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</si>
  <si>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</si>
  <si>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</si>
  <si>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</si>
  <si>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</si>
  <si>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</si>
  <si>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</si>
  <si>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</si>
  <si>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</si>
  <si>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</si>
  <si>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</si>
  <si>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</si>
  <si>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</si>
  <si>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</si>
  <si>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</si>
  <si>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</si>
  <si>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</si>
  <si>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</si>
  <si>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</si>
  <si>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</si>
  <si>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</si>
  <si>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</si>
  <si>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</si>
  <si>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</si>
  <si>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</si>
  <si>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</si>
  <si>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</si>
  <si>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</si>
  <si>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</si>
  <si>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</si>
  <si>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</si>
  <si>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</si>
  <si>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</si>
  <si>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</si>
  <si>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</si>
  <si>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</si>
  <si>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</si>
  <si>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</si>
  <si>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</si>
  <si>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</si>
  <si>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</si>
  <si>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</si>
  <si>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</si>
  <si>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</si>
  <si>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</si>
  <si>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</si>
  <si>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</si>
  <si>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</si>
  <si>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</si>
  <si>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</si>
  <si>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</si>
  <si>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</si>
  <si>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</si>
  <si>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</si>
  <si>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</si>
  <si>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</si>
  <si>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</si>
  <si>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</si>
  <si>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</si>
  <si>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</si>
  <si>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</si>
  <si>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</si>
  <si>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</si>
  <si>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</si>
  <si>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</si>
  <si>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</si>
  <si>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</si>
  <si>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</si>
  <si>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</si>
  <si>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</si>
  <si>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</si>
  <si>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</si>
  <si>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</si>
  <si>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</si>
  <si>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</si>
  <si>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</si>
  <si>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</si>
  <si>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</si>
  <si>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</si>
  <si>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</si>
  <si>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</si>
  <si>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</si>
  <si>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</si>
  <si>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</si>
  <si>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</si>
  <si>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</si>
  <si>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</si>
  <si>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</si>
  <si>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</si>
  <si>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</si>
  <si>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</si>
  <si>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</si>
  <si>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</si>
  <si>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</si>
  <si>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</si>
  <si>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</si>
  <si>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</si>
  <si>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</si>
  <si>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</si>
  <si>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</si>
  <si>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</si>
  <si>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</si>
  <si>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</si>
  <si>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</si>
  <si>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</si>
  <si>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</si>
  <si>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</si>
  <si>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</si>
  <si>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</si>
  <si>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</si>
  <si>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</si>
  <si>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</si>
  <si>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</si>
  <si>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</si>
  <si>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</si>
  <si>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</si>
  <si>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</si>
  <si>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</si>
  <si>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</si>
  <si>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</si>
  <si>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</si>
  <si>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</si>
  <si>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</si>
  <si>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</si>
  <si>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</si>
  <si>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</si>
  <si>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</si>
  <si>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</si>
  <si>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</si>
  <si>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</si>
  <si>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</si>
  <si>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</si>
  <si>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</si>
  <si>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</si>
  <si>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</si>
  <si>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</si>
  <si>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</si>
  <si>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</si>
  <si>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</si>
  <si>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</si>
  <si>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</si>
  <si>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</si>
  <si>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</si>
  <si>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</si>
  <si>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</si>
  <si>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</si>
  <si>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</si>
  <si>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</si>
  <si>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</si>
  <si>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</si>
  <si>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</si>
  <si>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</si>
  <si>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</si>
  <si>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</si>
  <si>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</si>
  <si>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</si>
  <si>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</si>
  <si>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</si>
  <si>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</si>
  <si>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</si>
  <si>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</si>
  <si>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</si>
  <si>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</si>
  <si>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</si>
  <si>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</si>
  <si>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</si>
  <si>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</si>
  <si>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</si>
  <si>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</si>
  <si>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</si>
  <si>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</si>
  <si>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</si>
  <si>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</si>
  <si>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</si>
  <si>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</si>
  <si>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</si>
  <si>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</si>
  <si>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</si>
  <si>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</si>
  <si>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</si>
  <si>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</si>
  <si>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</si>
  <si>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</si>
  <si>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</si>
  <si>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</si>
  <si>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</si>
  <si>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</si>
  <si>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</si>
  <si>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</si>
  <si>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</si>
  <si>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</si>
  <si>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</si>
  <si>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</si>
  <si>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</si>
  <si>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</si>
  <si>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</si>
  <si>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</si>
  <si>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</si>
  <si>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</si>
  <si>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</si>
  <si>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</si>
  <si>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</si>
  <si>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</si>
  <si>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</si>
  <si>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</si>
  <si>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</si>
  <si>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</si>
  <si>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</si>
  <si>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</si>
  <si>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</si>
  <si>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</si>
  <si>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</si>
  <si>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</si>
  <si>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</si>
  <si>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</si>
  <si>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</si>
  <si>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</si>
  <si>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</si>
  <si>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</si>
  <si>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</si>
  <si>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</si>
  <si>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</si>
  <si>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</si>
  <si>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</si>
  <si>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</si>
  <si>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</si>
  <si>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</si>
  <si>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</si>
  <si>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</si>
  <si>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</si>
  <si>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</si>
  <si>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</si>
  <si>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</si>
  <si>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</si>
  <si>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</si>
  <si>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</si>
  <si>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</si>
  <si>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</si>
  <si>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</si>
  <si>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</si>
  <si>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</si>
  <si>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</si>
  <si>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</si>
  <si>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</si>
  <si>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</si>
  <si>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</si>
  <si>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</si>
  <si>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</si>
  <si>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</si>
  <si>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</si>
  <si>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</si>
  <si>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</si>
  <si>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</si>
  <si>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</si>
  <si>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</si>
  <si>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</si>
  <si>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</si>
  <si>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</si>
  <si>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</si>
  <si>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</si>
  <si>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</si>
  <si>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</si>
  <si>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</si>
  <si>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</si>
  <si>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</si>
  <si>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</si>
  <si>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</si>
  <si>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</si>
  <si>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</si>
  <si>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</si>
  <si>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</si>
  <si>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</si>
  <si>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</si>
  <si>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</si>
  <si>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</si>
  <si>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</si>
  <si>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</si>
  <si>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</si>
  <si>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</si>
  <si>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</si>
  <si>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</si>
  <si>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</si>
  <si>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</si>
  <si>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</si>
  <si>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</si>
  <si>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</si>
  <si>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</si>
  <si>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</si>
  <si>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</si>
  <si>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</si>
  <si>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</si>
  <si>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</si>
  <si>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</si>
  <si>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</si>
  <si>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</si>
  <si>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</si>
  <si>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</si>
  <si>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</si>
  <si>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</si>
  <si>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</si>
  <si>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</si>
  <si>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</si>
  <si>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</si>
  <si>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</si>
  <si>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</si>
  <si>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</si>
  <si>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</si>
  <si>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</si>
  <si>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</si>
  <si>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</si>
  <si>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</si>
  <si>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</si>
  <si>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</si>
  <si>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</si>
  <si>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</si>
  <si>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</si>
  <si>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</si>
  <si>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</si>
  <si>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</si>
  <si>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</si>
  <si>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</si>
  <si>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</si>
  <si>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</si>
  <si>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</si>
  <si>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</si>
  <si>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</si>
  <si>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</si>
  <si>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</si>
  <si>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</si>
  <si>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</si>
  <si>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</si>
  <si>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</si>
  <si>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</si>
  <si>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</si>
  <si>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</si>
  <si>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</si>
  <si>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</si>
  <si>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</si>
  <si>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</si>
  <si>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</si>
  <si>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</si>
  <si>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</si>
  <si>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</si>
  <si>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</si>
  <si>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</si>
  <si>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</si>
  <si>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</si>
  <si>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</si>
  <si>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</si>
  <si>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</si>
  <si>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</si>
  <si>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</si>
  <si>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</si>
  <si>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</si>
  <si>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</si>
  <si>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</si>
  <si>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</si>
  <si>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</si>
  <si>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</si>
  <si>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</si>
  <si>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</si>
  <si>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</si>
  <si>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</si>
  <si>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</si>
  <si>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</si>
  <si>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</si>
  <si>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</si>
  <si>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</si>
  <si>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</si>
  <si>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</si>
  <si>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</si>
  <si>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</si>
  <si>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</si>
  <si>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</si>
  <si>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</si>
  <si>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</si>
  <si>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</si>
  <si>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</si>
  <si>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</si>
  <si>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</si>
  <si>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</si>
  <si>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</si>
  <si>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</si>
  <si>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</si>
  <si>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</si>
  <si>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</si>
  <si>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</si>
  <si>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</si>
  <si>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</si>
  <si>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</si>
  <si>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</si>
  <si>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</si>
  <si>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</si>
  <si>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</si>
  <si>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</si>
  <si>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</si>
  <si>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</si>
  <si>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</si>
  <si>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</si>
  <si>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</si>
  <si>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</si>
  <si>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</si>
  <si>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</si>
  <si>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</si>
  <si>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</si>
  <si>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</si>
  <si>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</si>
  <si>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</si>
  <si>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</si>
  <si>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</si>
  <si>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</si>
  <si>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</si>
  <si>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</si>
  <si>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</si>
  <si>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</si>
  <si>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</si>
  <si>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</si>
  <si>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</si>
  <si>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</si>
  <si>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</si>
  <si>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</si>
  <si>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</si>
  <si>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</si>
  <si>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</si>
  <si>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</si>
  <si>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</si>
  <si>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</si>
  <si>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</si>
  <si>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</si>
  <si>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</si>
  <si>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</si>
  <si>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</si>
  <si>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</si>
  <si>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</si>
  <si>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</si>
  <si>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</si>
  <si>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</si>
  <si>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</si>
  <si>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</si>
  <si>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</si>
  <si>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</si>
  <si>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</si>
  <si>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</si>
  <si>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</si>
  <si>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</si>
  <si>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</si>
  <si>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</si>
  <si>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</si>
  <si>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</si>
  <si>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</si>
  <si>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</si>
  <si>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</si>
  <si>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</si>
  <si>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</si>
  <si>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</si>
  <si>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</si>
  <si>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</si>
  <si>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</si>
  <si>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</si>
  <si>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</si>
  <si>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</si>
  <si>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</si>
  <si>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</si>
  <si>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</si>
  <si>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</si>
  <si>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</si>
  <si>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</si>
  <si>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</si>
  <si>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</si>
  <si>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</si>
  <si>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</si>
  <si>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</si>
  <si>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</si>
  <si>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</si>
  <si>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</si>
  <si>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</si>
  <si>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</si>
  <si>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</si>
  <si>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</si>
  <si>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</si>
  <si>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</si>
  <si>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</si>
  <si>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</si>
  <si>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</si>
  <si>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</si>
  <si>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</si>
  <si>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</si>
  <si>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</si>
  <si>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</si>
  <si>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</si>
  <si>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</si>
  <si>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</si>
  <si>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</si>
  <si>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</si>
  <si>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</si>
  <si>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</si>
  <si>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</si>
  <si>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</si>
  <si>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</si>
  <si>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</si>
  <si>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</si>
  <si>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</si>
  <si>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</si>
  <si>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</si>
  <si>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</si>
  <si>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</si>
  <si>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</si>
  <si>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</si>
  <si>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</si>
  <si>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</si>
  <si>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</si>
  <si>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</si>
  <si>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</si>
  <si>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</si>
  <si>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</si>
  <si>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</si>
  <si>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</si>
  <si>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</si>
  <si>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</si>
  <si>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</si>
  <si>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</si>
  <si>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</si>
  <si>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</si>
  <si>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</si>
  <si>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</si>
  <si>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</si>
  <si>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</si>
  <si>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</si>
  <si>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</si>
  <si>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</si>
  <si>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</si>
  <si>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</si>
  <si>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</si>
  <si>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</si>
  <si>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</si>
  <si>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</si>
  <si>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</si>
  <si>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</si>
  <si>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</si>
  <si>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</si>
  <si>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</si>
  <si>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</si>
  <si>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</si>
  <si>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</si>
  <si>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</si>
  <si>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</si>
  <si>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</si>
  <si>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</si>
  <si>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</si>
  <si>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</si>
  <si>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</si>
  <si>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</si>
  <si>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</si>
  <si>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</si>
  <si>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</si>
  <si>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</si>
  <si>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</si>
  <si>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</si>
  <si>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</si>
  <si>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</si>
  <si>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</si>
  <si>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</si>
  <si>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</si>
  <si>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</si>
  <si>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</si>
  <si>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</si>
  <si>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</si>
  <si>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</si>
  <si>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</si>
  <si>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</si>
  <si>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</si>
  <si>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</si>
  <si>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</si>
  <si>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</si>
  <si>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</si>
  <si>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</si>
  <si>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</si>
  <si>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</si>
  <si>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</si>
  <si>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</si>
  <si>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</si>
  <si>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</si>
  <si>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</si>
  <si>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</si>
  <si>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</si>
  <si>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</si>
  <si>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</si>
  <si>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</si>
  <si>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</si>
  <si>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</si>
  <si>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</si>
  <si>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</si>
  <si>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</si>
  <si>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</si>
  <si>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</si>
  <si>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</si>
  <si>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</si>
  <si>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</si>
  <si>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</si>
  <si>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</si>
  <si>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</si>
  <si>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</si>
  <si>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</si>
  <si>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</si>
  <si>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</si>
  <si>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</si>
  <si>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</si>
  <si>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</si>
  <si>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</si>
  <si>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</si>
  <si>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</si>
  <si>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</si>
  <si>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</si>
  <si>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</si>
  <si>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</si>
  <si>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</si>
  <si>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</si>
  <si>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</si>
  <si>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</si>
  <si>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</si>
  <si>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</si>
  <si>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</si>
  <si>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</si>
  <si>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</si>
  <si>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</si>
  <si>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</si>
  <si>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</si>
  <si>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</si>
  <si>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</si>
  <si>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</si>
  <si>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</si>
  <si>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</si>
  <si>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</si>
  <si>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</si>
  <si>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</si>
  <si>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</si>
  <si>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</si>
  <si>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</si>
  <si>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</si>
  <si>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</si>
  <si>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</si>
  <si>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</si>
  <si>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</si>
  <si>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</si>
  <si>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</si>
  <si>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</si>
  <si>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</si>
  <si>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</si>
  <si>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</si>
  <si>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</si>
  <si>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</si>
  <si>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</si>
  <si>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</si>
  <si>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</si>
  <si>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</si>
  <si>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</si>
  <si>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</si>
  <si>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</si>
  <si>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</si>
  <si>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</si>
  <si>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</si>
  <si>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</si>
  <si>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</si>
  <si>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</si>
  <si>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</si>
  <si>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</si>
  <si>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</si>
  <si>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</si>
  <si>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</si>
  <si>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</si>
  <si>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</si>
  <si>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</si>
  <si>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</si>
  <si>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</si>
  <si>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</si>
  <si>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</si>
  <si>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</si>
  <si>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</si>
  <si>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</si>
  <si>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</si>
  <si>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</si>
  <si>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</si>
  <si>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</si>
  <si>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</si>
  <si>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</si>
  <si>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</si>
  <si>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</si>
  <si>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</si>
  <si>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</si>
  <si>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</si>
  <si>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</si>
  <si>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</si>
  <si>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</si>
  <si>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</si>
  <si>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</si>
  <si>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</si>
  <si>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</si>
  <si>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</si>
  <si>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</si>
  <si>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</si>
  <si>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</si>
  <si>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</si>
  <si>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</si>
  <si>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</si>
  <si>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</si>
  <si>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</si>
  <si>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</si>
  <si>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</si>
  <si>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</si>
  <si>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</si>
  <si>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</si>
  <si>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</si>
  <si>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</si>
  <si>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</si>
  <si>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</si>
  <si>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</si>
  <si>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</si>
  <si>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</si>
  <si>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</si>
  <si>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</si>
  <si>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</si>
  <si>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</si>
  <si>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</si>
  <si>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</si>
  <si>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</si>
  <si>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</si>
  <si>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</si>
  <si>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</si>
  <si>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</si>
  <si>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</si>
  <si>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</si>
  <si>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</si>
  <si>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</si>
  <si>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</si>
  <si>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</si>
  <si>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</si>
  <si>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</si>
  <si>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</si>
  <si>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</si>
  <si>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</si>
  <si>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</si>
  <si>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</si>
  <si>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</si>
  <si>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</si>
  <si>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</si>
  <si>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</si>
  <si>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</si>
  <si>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</si>
  <si>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</si>
  <si>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</si>
  <si>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</si>
  <si>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</si>
  <si>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</si>
  <si>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</si>
  <si>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</si>
  <si>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</si>
  <si>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</si>
  <si>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</si>
  <si>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</si>
  <si>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</si>
  <si>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</si>
  <si>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</si>
  <si>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</si>
  <si>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</si>
  <si>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</si>
  <si>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</si>
  <si>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</si>
  <si>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</si>
  <si>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</si>
  <si>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</si>
  <si>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</si>
  <si>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</si>
  <si>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</si>
  <si>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</si>
  <si>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</si>
  <si>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</si>
  <si>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</si>
  <si>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</si>
  <si>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</si>
  <si>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</si>
  <si>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</si>
  <si>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</si>
  <si>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</si>
  <si>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</si>
  <si>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</si>
  <si>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</si>
  <si>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</si>
  <si>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</si>
  <si>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</si>
  <si>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</si>
  <si>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</si>
  <si>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</si>
  <si>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</si>
  <si>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</si>
  <si>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</si>
  <si>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</si>
  <si>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</si>
  <si>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</si>
  <si>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</si>
  <si>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</si>
  <si>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</si>
  <si>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</si>
  <si>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</si>
  <si>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</si>
  <si>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</si>
  <si>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</si>
  <si>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</si>
  <si>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</si>
  <si>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</si>
  <si>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</si>
  <si>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</si>
  <si>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</si>
  <si>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</si>
  <si>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</si>
  <si>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</si>
  <si>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</si>
  <si>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</si>
  <si>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</si>
  <si>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</si>
  <si>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</si>
  <si>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</si>
  <si>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</si>
  <si>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</si>
  <si>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</si>
  <si>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</si>
  <si>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</si>
  <si>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</si>
  <si>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</si>
  <si>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</si>
  <si>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</si>
  <si>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</si>
  <si>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</si>
  <si>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</si>
  <si>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</si>
  <si>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</si>
  <si>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</si>
  <si>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</si>
  <si>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</si>
  <si>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</si>
  <si>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</si>
  <si>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</si>
  <si>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</si>
  <si>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</si>
  <si>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</si>
  <si>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</si>
  <si>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</si>
  <si>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</si>
  <si>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</si>
  <si>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</si>
  <si>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</si>
  <si>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</si>
  <si>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</si>
  <si>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</si>
  <si>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</si>
  <si>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</si>
  <si>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</si>
  <si>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</si>
  <si>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</si>
  <si>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</si>
  <si>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</si>
  <si>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</si>
  <si>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</si>
  <si>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</si>
  <si>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</si>
  <si>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</si>
  <si>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</si>
  <si>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</si>
  <si>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</si>
  <si>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</si>
  <si>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</si>
  <si>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</si>
  <si>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</si>
  <si>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</si>
  <si>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</si>
  <si>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</si>
  <si>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</si>
  <si>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</si>
  <si>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</si>
  <si>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</si>
  <si>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</si>
  <si>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</si>
  <si>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</si>
  <si>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</si>
  <si>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</si>
  <si>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</si>
  <si>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</si>
  <si>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</si>
  <si>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</si>
  <si>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</si>
  <si>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</si>
  <si>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</si>
  <si>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</si>
  <si>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</si>
  <si>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</si>
  <si>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</si>
  <si>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</si>
  <si>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</si>
  <si>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</si>
  <si>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</si>
  <si>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</si>
  <si>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</si>
  <si>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</si>
  <si>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</si>
  <si>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</si>
  <si>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</si>
  <si>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</si>
  <si>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</si>
  <si>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</si>
  <si>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</si>
  <si>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</si>
  <si>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</si>
  <si>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</si>
  <si>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</si>
  <si>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</si>
  <si>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</si>
  <si>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</si>
  <si>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</si>
  <si>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</si>
  <si>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</si>
  <si>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</si>
  <si>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</si>
  <si>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</si>
  <si>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</si>
  <si>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</si>
  <si>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</si>
  <si>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</si>
  <si>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</si>
  <si>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</si>
  <si>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</si>
  <si>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</si>
  <si>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</si>
  <si>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</si>
  <si>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</si>
  <si>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</si>
  <si>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</si>
  <si>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</si>
  <si>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</si>
  <si>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</si>
  <si>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</si>
  <si>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</si>
  <si>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</si>
  <si>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</si>
  <si>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</si>
  <si>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</si>
  <si>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</si>
  <si>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</si>
  <si>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</si>
  <si>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</si>
  <si>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</si>
  <si>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</si>
  <si>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</si>
  <si>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</si>
  <si>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</si>
  <si>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</si>
  <si>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</si>
  <si>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</si>
  <si>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</si>
  <si>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</si>
  <si>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</si>
  <si>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</si>
  <si>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</si>
  <si>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</si>
  <si>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</si>
  <si>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</si>
  <si>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</si>
  <si>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</si>
  <si>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</si>
  <si>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</si>
  <si>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</si>
  <si>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</si>
  <si>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</si>
  <si>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</si>
  <si>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</si>
  <si>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</si>
  <si>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</si>
  <si>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</si>
  <si>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</si>
  <si>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</si>
  <si>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</si>
  <si>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</si>
  <si>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</si>
  <si>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</si>
  <si>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</si>
  <si>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</si>
  <si>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</si>
  <si>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</si>
  <si>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</si>
  <si>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</si>
  <si>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</si>
  <si>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</si>
  <si>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</si>
  <si>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</si>
  <si>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</si>
  <si>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</si>
  <si>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</si>
  <si>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</si>
  <si>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</si>
  <si>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</si>
  <si>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</si>
  <si>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</si>
  <si>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</si>
  <si>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</si>
  <si>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</si>
  <si>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</si>
  <si>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</si>
  <si>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</si>
  <si>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</si>
  <si>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</si>
  <si>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</si>
  <si>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</si>
  <si>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</si>
  <si>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</si>
  <si>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</si>
  <si>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</si>
  <si>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</si>
  <si>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</si>
  <si>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</si>
  <si>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</si>
  <si>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</si>
  <si>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</si>
  <si>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</si>
  <si>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</si>
  <si>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</si>
  <si>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</si>
  <si>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</si>
  <si>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</si>
  <si>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</si>
  <si>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</si>
  <si>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</si>
  <si>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</si>
  <si>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</si>
  <si>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</si>
  <si>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</si>
  <si>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</si>
  <si>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</si>
  <si>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</si>
  <si>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</si>
  <si>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</si>
  <si>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</si>
  <si>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</si>
  <si>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</si>
  <si>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</si>
  <si>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</si>
  <si>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</si>
  <si>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</si>
  <si>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</si>
  <si>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</si>
  <si>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</si>
  <si>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</si>
  <si>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</si>
  <si>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</si>
  <si>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</si>
  <si>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</si>
  <si>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</si>
  <si>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</si>
  <si>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</si>
  <si>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</si>
  <si>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</si>
  <si>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</si>
  <si>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</si>
  <si>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</si>
  <si>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</si>
  <si>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</si>
  <si>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</si>
  <si>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</si>
  <si>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</si>
  <si>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</si>
  <si>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</si>
  <si>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</si>
  <si>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</si>
  <si>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</si>
  <si>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</si>
  <si>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</si>
  <si>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</si>
  <si>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</si>
  <si>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</si>
  <si>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</si>
  <si>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</si>
  <si>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</si>
  <si>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</si>
  <si>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</si>
  <si>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</si>
  <si>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</si>
  <si>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</si>
  <si>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</si>
  <si>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</si>
  <si>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</si>
  <si>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</si>
  <si>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</si>
  <si>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</si>
  <si>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</si>
  <si>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</si>
  <si>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</si>
  <si>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</si>
  <si>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</si>
  <si>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</si>
  <si>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</si>
  <si>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</si>
  <si>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</si>
  <si>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</si>
  <si>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</si>
  <si>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</si>
  <si>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</si>
  <si>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</si>
  <si>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</si>
  <si>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</si>
  <si>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</si>
  <si>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</si>
  <si>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</si>
  <si>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</si>
  <si>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</si>
  <si>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</si>
  <si>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</si>
  <si>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</si>
  <si>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</si>
  <si>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</si>
  <si>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</si>
  <si>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</si>
  <si>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</si>
  <si>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</si>
  <si>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</si>
  <si>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</si>
  <si>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</si>
  <si>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</si>
  <si>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</si>
  <si>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</si>
  <si>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</si>
  <si>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</si>
  <si>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</si>
  <si>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</si>
  <si>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</si>
  <si>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</si>
  <si>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</si>
  <si>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</si>
  <si>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</si>
  <si>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</si>
  <si>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</si>
  <si>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</si>
  <si>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</si>
  <si>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</si>
  <si>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</si>
  <si>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</si>
  <si>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</si>
  <si>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</si>
  <si>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</si>
  <si>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</si>
  <si>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</si>
  <si>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</si>
  <si>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</si>
  <si>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</si>
  <si>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</si>
  <si>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</si>
  <si>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</si>
  <si>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</si>
  <si>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</si>
  <si>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</si>
  <si>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</si>
  <si>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</si>
  <si>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</si>
  <si>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</si>
  <si>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</si>
  <si>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</si>
  <si>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</si>
  <si>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</si>
  <si>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</si>
  <si>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</si>
  <si>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</si>
  <si>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</si>
  <si>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</si>
  <si>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</si>
  <si>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</si>
  <si>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</si>
  <si>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</si>
  <si>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</si>
  <si>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</si>
  <si>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</si>
  <si>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</si>
  <si>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</si>
  <si>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</si>
  <si>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</si>
  <si>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</si>
  <si>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</si>
  <si>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</si>
  <si>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</si>
  <si>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</si>
  <si>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</si>
  <si>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</si>
  <si>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</si>
  <si>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</si>
  <si>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</si>
  <si>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</si>
  <si>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</si>
  <si>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</si>
  <si>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</si>
  <si>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</si>
  <si>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</si>
  <si>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</si>
  <si>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</si>
  <si>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</si>
  <si>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</si>
  <si>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</si>
  <si>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</si>
  <si>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</si>
  <si>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</si>
  <si>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</si>
  <si>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</si>
  <si>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</si>
  <si>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</si>
  <si>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</si>
  <si>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</si>
  <si>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</si>
  <si>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</si>
  <si>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</si>
  <si>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</si>
  <si>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</si>
  <si>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</si>
  <si>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</si>
  <si>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</si>
  <si>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</si>
  <si>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</si>
  <si>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</si>
  <si>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</si>
  <si>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</si>
  <si>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</si>
  <si>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</si>
  <si>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</si>
  <si>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</si>
  <si>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</si>
  <si>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</si>
  <si>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</si>
  <si>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</si>
  <si>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</si>
  <si>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</si>
  <si>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</si>
  <si>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</si>
  <si>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</si>
  <si>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</si>
  <si>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</si>
  <si>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</si>
  <si>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</si>
  <si>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</si>
  <si>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</si>
  <si>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</si>
  <si>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</si>
  <si>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</si>
  <si>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</si>
  <si>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</si>
  <si>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</si>
  <si>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</si>
  <si>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</si>
  <si>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</si>
  <si>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</si>
  <si>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</si>
  <si>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</si>
  <si>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</si>
  <si>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</si>
  <si>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</si>
  <si>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</si>
  <si>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</si>
  <si>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</si>
  <si>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</si>
  <si>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</si>
  <si>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</si>
  <si>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</si>
  <si>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</si>
  <si>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</si>
  <si>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</si>
  <si>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</si>
  <si>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</si>
  <si>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</si>
  <si>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</si>
  <si>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</si>
  <si>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</si>
  <si>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</si>
  <si>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</si>
  <si>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</si>
  <si>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</si>
  <si>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</si>
  <si>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</si>
  <si>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</si>
  <si>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</si>
  <si>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</si>
  <si>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</si>
  <si>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</si>
  <si>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</si>
  <si>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</si>
  <si>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</si>
  <si>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</si>
  <si>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</si>
  <si>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</si>
  <si>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</si>
  <si>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</si>
  <si>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</si>
  <si>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</si>
  <si>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</si>
  <si>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</si>
  <si>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</si>
  <si>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</si>
  <si>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</si>
  <si>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</si>
  <si>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</si>
  <si>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</si>
  <si>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</si>
  <si>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</si>
  <si>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</si>
  <si>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</si>
  <si>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</si>
  <si>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</si>
  <si>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</si>
  <si>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</si>
  <si>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</si>
  <si>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</si>
  <si>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</si>
  <si>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</si>
  <si>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</si>
  <si>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</si>
  <si>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</si>
  <si>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</si>
  <si>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</si>
  <si>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</si>
  <si>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</si>
  <si>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</si>
  <si>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</si>
  <si>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</si>
  <si>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</si>
  <si>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</si>
  <si>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</si>
  <si>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</si>
  <si>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</si>
  <si>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</si>
  <si>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</si>
  <si>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</si>
  <si>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</si>
  <si>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</si>
  <si>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</si>
  <si>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</si>
  <si>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</si>
  <si>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</si>
  <si>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</si>
  <si>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</si>
  <si>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</si>
  <si>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</si>
  <si>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</si>
  <si>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</si>
  <si>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</si>
  <si>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</si>
  <si>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</si>
  <si>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</si>
  <si>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</si>
  <si>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</si>
  <si>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</si>
  <si>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</si>
  <si>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</si>
  <si>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</si>
  <si>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</si>
  <si>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</si>
  <si>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</si>
  <si>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</si>
  <si>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</si>
  <si>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</si>
  <si>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</si>
  <si>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</si>
  <si>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</si>
  <si>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</si>
  <si>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</si>
  <si>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</si>
  <si>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</si>
  <si>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</si>
  <si>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</si>
  <si>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</si>
  <si>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</si>
  <si>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</si>
  <si>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</si>
  <si>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</si>
  <si>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</si>
  <si>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</si>
  <si>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</si>
  <si>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</si>
  <si>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</si>
  <si>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</si>
  <si>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</si>
  <si>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</si>
  <si>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</si>
  <si>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</si>
  <si>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</si>
  <si>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</si>
  <si>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</si>
  <si>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</si>
  <si>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</si>
  <si>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</si>
  <si>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</si>
  <si>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</si>
  <si>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</si>
  <si>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</si>
  <si>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</si>
  <si>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</si>
  <si>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</si>
  <si>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</si>
  <si>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</si>
  <si>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</si>
  <si>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</si>
  <si>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</si>
  <si>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</si>
  <si>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</si>
  <si>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</si>
  <si>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</si>
  <si>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</si>
  <si>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</si>
  <si>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</si>
  <si>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</si>
  <si>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</si>
  <si>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</si>
  <si>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</si>
  <si>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</si>
  <si>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</si>
  <si>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</si>
  <si>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</si>
  <si>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</si>
  <si>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</si>
  <si>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</si>
  <si>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</si>
  <si>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</si>
  <si>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</si>
  <si>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</si>
  <si>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</si>
  <si>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</si>
  <si>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</si>
  <si>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</si>
  <si>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</si>
  <si>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</si>
  <si>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</si>
  <si>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</si>
  <si>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</si>
  <si>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</si>
  <si>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</si>
  <si>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</si>
  <si>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</si>
  <si>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</si>
  <si>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</si>
  <si>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</si>
  <si>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</si>
  <si>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</si>
  <si>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</si>
  <si>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</si>
  <si>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</si>
  <si>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</si>
  <si>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</si>
  <si>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</si>
  <si>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</si>
  <si>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</si>
  <si>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</si>
  <si>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</si>
  <si>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</si>
  <si>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</si>
  <si>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</si>
  <si>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</si>
  <si>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</si>
  <si>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</si>
  <si>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</si>
  <si>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</si>
  <si>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</si>
  <si>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</si>
  <si>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</si>
  <si>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</si>
  <si>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</si>
  <si>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</si>
  <si>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</si>
  <si>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</si>
  <si>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</si>
  <si>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</si>
  <si>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</si>
  <si>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</si>
  <si>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</si>
  <si>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</si>
  <si>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</si>
  <si>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</si>
  <si>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</si>
  <si>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</si>
  <si>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</si>
  <si>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</si>
  <si>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</si>
  <si>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</si>
  <si>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</si>
  <si>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</si>
  <si>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</si>
  <si>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</si>
  <si>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</si>
  <si>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</si>
  <si>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</si>
  <si>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</si>
  <si>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</si>
  <si>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</si>
  <si>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</si>
  <si>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</si>
  <si>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</si>
  <si>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</si>
  <si>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</si>
  <si>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</si>
  <si>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</si>
  <si>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</si>
  <si>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</si>
  <si>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</si>
  <si>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</si>
  <si>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</si>
  <si>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</si>
  <si>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</si>
  <si>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</si>
  <si>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</si>
  <si>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</si>
  <si>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</si>
  <si>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</si>
  <si>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</si>
  <si>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</si>
  <si>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</si>
  <si>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</si>
  <si>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</si>
  <si>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</si>
  <si>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</si>
  <si>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</si>
  <si>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</si>
  <si>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</si>
  <si>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</si>
  <si>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</si>
  <si>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</si>
  <si>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</si>
  <si>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</si>
  <si>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</si>
  <si>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</si>
  <si>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</si>
  <si>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</si>
  <si>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</si>
  <si>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</si>
  <si>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</si>
  <si>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</si>
  <si>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</si>
  <si>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</si>
  <si>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</si>
  <si>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</si>
  <si>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</si>
  <si>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</si>
  <si>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</si>
  <si>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</si>
  <si>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</si>
  <si>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</si>
  <si>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</si>
  <si>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</si>
  <si>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</si>
  <si>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</si>
  <si>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</si>
  <si>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</si>
  <si>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</si>
  <si>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</si>
  <si>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</si>
  <si>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</si>
  <si>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</si>
  <si>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</si>
  <si>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</si>
  <si>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</si>
  <si>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</si>
  <si>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</si>
  <si>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</si>
  <si>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</si>
  <si>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</si>
  <si>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</si>
  <si>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</si>
  <si>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</si>
  <si>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</si>
  <si>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</si>
  <si>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</si>
  <si>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</si>
  <si>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</si>
  <si>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</si>
  <si>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</si>
  <si>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</si>
  <si>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</si>
  <si>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</si>
  <si>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</si>
  <si>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</si>
  <si>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</si>
  <si>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</si>
  <si>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</si>
  <si>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</si>
  <si>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</si>
  <si>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</si>
  <si>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</si>
  <si>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</si>
  <si>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</si>
  <si>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</si>
  <si>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</si>
  <si>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</si>
  <si>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</si>
  <si>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</si>
  <si>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</si>
  <si>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</si>
  <si>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</si>
  <si>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</si>
  <si>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</si>
  <si>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</si>
  <si>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</si>
  <si>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</si>
  <si>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</si>
  <si>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</si>
  <si>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</si>
  <si>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</si>
  <si>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</si>
  <si>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</si>
  <si>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</si>
  <si>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</si>
  <si>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</si>
  <si>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</si>
  <si>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</si>
  <si>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</si>
  <si>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</si>
  <si>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</si>
  <si>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</si>
  <si>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</si>
  <si>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</si>
  <si>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</si>
  <si>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</si>
  <si>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</si>
  <si>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</si>
  <si>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</si>
  <si>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</si>
  <si>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</si>
  <si>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</si>
  <si>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</si>
  <si>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</si>
  <si>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</si>
  <si>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</si>
  <si>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</si>
  <si>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</si>
  <si>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</si>
  <si>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</si>
  <si>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</si>
  <si>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</si>
  <si>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</si>
  <si>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</si>
  <si>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</si>
  <si>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</si>
  <si>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</si>
  <si>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</si>
  <si>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</si>
  <si>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</si>
  <si>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</si>
  <si>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</si>
  <si>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</si>
  <si>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</si>
  <si>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</si>
  <si>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</si>
  <si>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</si>
  <si>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</si>
  <si>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</si>
  <si>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</si>
  <si>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</si>
  <si>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</si>
  <si>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</si>
  <si>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</si>
  <si>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</si>
  <si>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</si>
  <si>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</si>
  <si>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</si>
  <si>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</si>
  <si>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</si>
  <si>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</si>
  <si>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</si>
  <si>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</si>
  <si>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</si>
  <si>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</si>
  <si>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</si>
  <si>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</si>
  <si>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</si>
  <si>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</si>
  <si>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</si>
  <si>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</si>
  <si>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</si>
  <si>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</si>
  <si>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</si>
  <si>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</si>
  <si>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</si>
  <si>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</si>
  <si>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</si>
  <si>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</si>
  <si>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</si>
  <si>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</si>
  <si>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</si>
  <si>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</si>
  <si>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</si>
  <si>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</si>
  <si>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</si>
  <si>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</si>
  <si>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</si>
  <si>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</si>
  <si>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</si>
  <si>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</si>
  <si>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</si>
  <si>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</si>
  <si>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</si>
  <si>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</si>
  <si>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</si>
  <si>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</si>
  <si>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</si>
  <si>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</si>
  <si>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</si>
  <si>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</si>
  <si>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</si>
  <si>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</si>
  <si>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</si>
  <si>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</si>
  <si>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</si>
  <si>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</si>
  <si>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</si>
  <si>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</si>
  <si>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</si>
  <si>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</si>
  <si>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</si>
  <si>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</si>
  <si>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</si>
  <si>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</si>
  <si>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</si>
  <si>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</si>
  <si>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</si>
  <si>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</si>
  <si>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</si>
  <si>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</si>
  <si>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</si>
  <si>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</si>
  <si>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</si>
  <si>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</si>
  <si>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</si>
  <si>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</si>
  <si>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</si>
  <si>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</si>
  <si>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</si>
  <si>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</si>
  <si>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</si>
  <si>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</si>
  <si>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</si>
  <si>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</si>
  <si>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</si>
  <si>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</si>
  <si>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</si>
  <si>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</si>
  <si>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</si>
  <si>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</si>
  <si>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</si>
  <si>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</si>
  <si>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</si>
  <si>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</si>
  <si>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</si>
  <si>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</si>
  <si>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</si>
  <si>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</si>
  <si>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</si>
  <si>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</si>
  <si>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</si>
  <si>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</si>
  <si>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</si>
  <si>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</si>
  <si>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</si>
  <si>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</si>
  <si>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</si>
  <si>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</si>
  <si>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</si>
  <si>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</si>
  <si>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</si>
  <si>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</si>
  <si>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</si>
  <si>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</si>
  <si>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</si>
  <si>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</si>
  <si>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</si>
  <si>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</si>
  <si>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</si>
  <si>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</si>
  <si>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</si>
  <si>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</si>
  <si>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</si>
  <si>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</si>
  <si>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</si>
  <si>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</si>
  <si>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</si>
  <si>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</si>
  <si>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</si>
  <si>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</si>
  <si>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</si>
  <si>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</si>
  <si>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</si>
  <si>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</si>
  <si>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</si>
  <si>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</si>
  <si>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</si>
  <si>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</si>
  <si>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</si>
  <si>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</si>
  <si>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</si>
  <si>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</si>
  <si>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</si>
  <si>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</si>
  <si>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</si>
  <si>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</si>
  <si>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</si>
  <si>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</si>
  <si>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</si>
  <si>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</si>
  <si>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</si>
  <si>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</si>
  <si>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</si>
  <si>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</si>
  <si>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</si>
  <si>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</si>
  <si>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</si>
  <si>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</si>
  <si>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</si>
  <si>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</si>
  <si>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</si>
  <si>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</si>
  <si>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</si>
  <si>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</si>
  <si>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</si>
  <si>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</si>
  <si>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</si>
  <si>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</si>
  <si>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</si>
  <si>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</si>
  <si>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</si>
  <si>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</si>
  <si>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</si>
  <si>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</si>
  <si>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</si>
  <si>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</si>
  <si>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</si>
  <si>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</si>
  <si>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</si>
  <si>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</si>
  <si>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</si>
  <si>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</si>
  <si>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</si>
  <si>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</si>
  <si>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</si>
  <si>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</si>
  <si>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</si>
  <si>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</si>
  <si>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</si>
  <si>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</si>
  <si>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</si>
  <si>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</si>
  <si>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</si>
  <si>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</si>
  <si>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</si>
  <si>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</si>
  <si>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</si>
  <si>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</si>
  <si>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</si>
  <si>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</si>
  <si>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</si>
  <si>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</si>
  <si>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</si>
  <si>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</si>
  <si>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</si>
  <si>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</si>
  <si>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</si>
  <si>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</si>
  <si>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</si>
  <si>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</si>
  <si>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</si>
  <si>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</si>
  <si>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</si>
  <si>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</si>
  <si>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</si>
  <si>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</si>
  <si>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</si>
  <si>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</si>
  <si>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</si>
  <si>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</si>
  <si>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</si>
  <si>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</si>
  <si>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</si>
  <si>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</si>
  <si>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</si>
  <si>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</si>
  <si>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</si>
  <si>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</si>
  <si>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</si>
  <si>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</si>
  <si>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</si>
  <si>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</si>
  <si>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</si>
  <si>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</si>
  <si>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</si>
  <si>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</si>
  <si>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</si>
  <si>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</si>
  <si>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</si>
  <si>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</si>
  <si>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</si>
  <si>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</si>
  <si>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</si>
  <si>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</si>
  <si>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</si>
  <si>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</si>
  <si>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</si>
  <si>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</si>
  <si>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</si>
  <si>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</si>
  <si>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</si>
  <si>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</si>
  <si>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</si>
  <si>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</si>
  <si>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</si>
  <si>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</si>
  <si>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</si>
  <si>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</si>
  <si>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</si>
  <si>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</si>
  <si>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</si>
  <si>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</si>
  <si>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</si>
  <si>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</si>
  <si>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</si>
  <si>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</si>
  <si>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</si>
  <si>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</si>
  <si>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</si>
  <si>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</si>
  <si>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</si>
  <si>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</si>
  <si>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</si>
  <si>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</si>
  <si>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</si>
  <si>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</si>
  <si>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</si>
  <si>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</si>
  <si>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</si>
  <si>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</si>
  <si>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</si>
  <si>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</si>
  <si>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</si>
  <si>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</si>
  <si>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</si>
  <si>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</si>
  <si>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</si>
  <si>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</si>
  <si>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</si>
  <si>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</si>
  <si>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</si>
  <si>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</si>
  <si>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</si>
  <si>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</si>
  <si>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</si>
  <si>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</si>
  <si>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</si>
  <si>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</si>
  <si>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</si>
  <si>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</si>
  <si>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</si>
  <si>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</si>
  <si>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</si>
  <si>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</si>
  <si>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</si>
  <si>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</si>
  <si>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</si>
  <si>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</si>
  <si>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</si>
  <si>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</si>
  <si>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</si>
  <si>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</si>
  <si>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</si>
  <si>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</si>
  <si>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</si>
  <si>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</si>
  <si>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</si>
  <si>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</si>
  <si>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</si>
  <si>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</si>
  <si>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</si>
  <si>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</si>
  <si>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</si>
  <si>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</si>
  <si>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</si>
  <si>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</si>
  <si>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</si>
  <si>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</si>
  <si>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</si>
  <si>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</si>
  <si>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</si>
  <si>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</si>
  <si>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</si>
  <si>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</si>
  <si>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</si>
  <si>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</si>
  <si>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</si>
  <si>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</si>
  <si>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</si>
  <si>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</si>
  <si>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</si>
  <si>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</si>
  <si>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</si>
  <si>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</si>
  <si>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</si>
  <si>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</si>
  <si>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</si>
  <si>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</si>
  <si>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</si>
  <si>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</si>
  <si>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</si>
  <si>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</si>
  <si>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</si>
  <si>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</si>
  <si>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</si>
  <si>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</si>
  <si>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</si>
  <si>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</si>
  <si>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</si>
  <si>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</si>
  <si>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</si>
  <si>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</si>
  <si>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</si>
  <si>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</si>
  <si>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</si>
  <si>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</si>
  <si>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</si>
  <si>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</si>
  <si>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</si>
  <si>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</si>
  <si>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</si>
  <si>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</si>
  <si>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</si>
  <si>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</si>
  <si>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</si>
  <si>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</si>
  <si>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</si>
  <si>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</si>
  <si>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</si>
  <si>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</si>
  <si>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</si>
  <si>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</si>
  <si>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</si>
  <si>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</si>
  <si>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</si>
  <si>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</si>
  <si>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</si>
  <si>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</si>
  <si>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</si>
  <si>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</si>
  <si>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</si>
  <si>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</si>
  <si>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</si>
  <si>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</si>
  <si>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</si>
  <si>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</si>
  <si>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</si>
  <si>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</si>
  <si>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</si>
  <si>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</si>
  <si>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</si>
  <si>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</si>
  <si>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</si>
  <si>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</si>
  <si>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</si>
  <si>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</si>
  <si>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</si>
  <si>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</si>
  <si>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</si>
  <si>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</si>
  <si>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</si>
  <si>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</si>
  <si>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</si>
  <si>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</si>
  <si>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</si>
  <si>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</si>
  <si>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</si>
  <si>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</si>
  <si>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</si>
  <si>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</si>
  <si>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</si>
  <si>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</si>
  <si>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</si>
  <si>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</si>
  <si>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</si>
  <si>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</si>
  <si>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</si>
  <si>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</si>
  <si>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</si>
  <si>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</si>
  <si>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</si>
  <si>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</si>
  <si>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</si>
  <si>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</si>
  <si>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</si>
  <si>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</si>
  <si>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</si>
  <si>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</si>
  <si>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</si>
  <si>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</si>
  <si>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</si>
  <si>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</si>
  <si>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</si>
  <si>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</si>
  <si>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</si>
  <si>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</si>
  <si>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</si>
  <si>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</si>
  <si>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</si>
  <si>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</si>
  <si>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</si>
  <si>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</si>
  <si>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</si>
  <si>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</si>
  <si>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</si>
  <si>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</si>
  <si>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</si>
  <si>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</si>
  <si>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</si>
  <si>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</si>
  <si>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</si>
  <si>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</si>
  <si>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</si>
  <si>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</si>
  <si>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</si>
  <si>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</si>
  <si>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</si>
  <si>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</si>
  <si>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</si>
  <si>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</si>
  <si>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</si>
  <si>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</si>
  <si>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</si>
  <si>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</si>
  <si>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</si>
  <si>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</si>
  <si>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</si>
  <si>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</si>
  <si>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</si>
  <si>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</si>
  <si>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</si>
  <si>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</si>
  <si>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</si>
  <si>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</si>
  <si>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</si>
  <si>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</si>
  <si>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</si>
  <si>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</si>
  <si>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</si>
  <si>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</si>
  <si>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</si>
  <si>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</si>
  <si>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</si>
  <si>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</si>
  <si>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</si>
  <si>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</si>
  <si>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</si>
  <si>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</si>
  <si>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</si>
  <si>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</si>
  <si>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</si>
  <si>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</si>
  <si>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</si>
  <si>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</si>
  <si>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</si>
  <si>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</si>
  <si>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</si>
  <si>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</si>
  <si>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</si>
  <si>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</si>
  <si>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</si>
  <si>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</si>
  <si>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</si>
  <si>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</si>
  <si>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</si>
  <si>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</si>
  <si>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</si>
  <si>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</si>
  <si>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</si>
  <si>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</si>
  <si>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</si>
  <si>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</si>
  <si>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</si>
  <si>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</si>
  <si>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</si>
  <si>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</si>
  <si>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</si>
  <si>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</si>
  <si>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</si>
  <si>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</si>
  <si>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</si>
  <si>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</si>
  <si>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</si>
  <si>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</si>
  <si>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</si>
  <si>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</si>
  <si>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</si>
  <si>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</si>
  <si>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</si>
  <si>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</si>
  <si>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</si>
  <si>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</si>
  <si>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</si>
  <si>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</si>
  <si>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</si>
  <si>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</si>
  <si>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</si>
  <si>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</si>
  <si>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</si>
  <si>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</si>
  <si>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</si>
  <si>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</si>
  <si>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</si>
  <si>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</si>
  <si>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</si>
  <si>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</si>
  <si>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</si>
  <si>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</si>
  <si>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</si>
  <si>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</si>
  <si>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</si>
  <si>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</si>
  <si>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</si>
  <si>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</si>
  <si>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</si>
  <si>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</si>
  <si>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</si>
  <si>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</si>
  <si>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</si>
  <si>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</si>
  <si>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</si>
  <si>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</si>
  <si>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</si>
  <si>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</si>
  <si>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</si>
  <si>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</si>
  <si>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</si>
  <si>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</si>
  <si>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</si>
  <si>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</si>
  <si>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</si>
  <si>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</si>
  <si>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</si>
  <si>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</si>
  <si>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</si>
  <si>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</si>
  <si>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</si>
  <si>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</si>
  <si>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</si>
  <si>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</si>
  <si>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</si>
  <si>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</si>
  <si>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</si>
  <si>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</si>
  <si>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</si>
  <si>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</si>
  <si>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</si>
  <si>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</si>
  <si>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</si>
  <si>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</si>
  <si>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</si>
  <si>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</si>
  <si>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</si>
  <si>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</si>
  <si>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</si>
  <si>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</si>
  <si>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</si>
  <si>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</si>
  <si>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</si>
  <si>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</si>
  <si>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</si>
  <si>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</si>
  <si>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</si>
  <si>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</si>
  <si>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</si>
  <si>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</si>
  <si>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</si>
  <si>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</si>
  <si>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</si>
  <si>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</si>
  <si>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</si>
  <si>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</si>
  <si>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</si>
  <si>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</si>
  <si>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</si>
  <si>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</si>
  <si>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</si>
  <si>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</si>
  <si>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</si>
  <si>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</si>
  <si>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</si>
  <si>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</si>
  <si>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</si>
  <si>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</si>
  <si>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</si>
  <si>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</si>
  <si>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</si>
  <si>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</si>
  <si>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</si>
  <si>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</si>
  <si>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</si>
  <si>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</si>
  <si>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</si>
  <si>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</si>
  <si>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</si>
  <si>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</si>
  <si>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</si>
  <si>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</si>
  <si>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</si>
  <si>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</si>
  <si>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</si>
  <si>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</si>
  <si>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</si>
  <si>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</si>
  <si>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</si>
  <si>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</si>
  <si>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</si>
  <si>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</si>
  <si>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</si>
  <si>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</si>
  <si>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</si>
  <si>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</si>
  <si>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</si>
  <si>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</si>
  <si>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</si>
  <si>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</si>
  <si>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</si>
  <si>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</si>
  <si>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</si>
  <si>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</si>
  <si>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</si>
  <si>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</si>
  <si>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</si>
  <si>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</si>
  <si>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</si>
  <si>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</si>
  <si>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</si>
  <si>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</si>
  <si>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</si>
  <si>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</si>
  <si>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</si>
  <si>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</si>
  <si>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</si>
  <si>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</si>
  <si>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</si>
  <si>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</si>
  <si>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</si>
  <si>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</si>
  <si>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</si>
  <si>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</si>
  <si>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</si>
  <si>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</si>
  <si>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</si>
  <si>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</si>
  <si>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</si>
  <si>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</si>
  <si>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</si>
  <si>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</si>
  <si>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</si>
  <si>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</si>
  <si>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</si>
  <si>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</si>
  <si>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</si>
  <si>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</si>
  <si>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</si>
  <si>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</si>
  <si>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</si>
  <si>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</si>
  <si>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</si>
  <si>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</si>
  <si>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</si>
  <si>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</si>
  <si>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</si>
  <si>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</si>
  <si>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</si>
  <si>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</si>
  <si>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</si>
  <si>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</si>
  <si>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</si>
  <si>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</si>
  <si>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</si>
  <si>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</si>
  <si>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</si>
  <si>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</si>
  <si>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</si>
  <si>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</si>
  <si>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</si>
  <si>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</si>
  <si>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</si>
  <si>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</si>
  <si>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</si>
  <si>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</si>
  <si>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</si>
  <si>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</si>
  <si>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</si>
  <si>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</si>
  <si>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</si>
  <si>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</si>
  <si>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</si>
  <si>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</si>
  <si>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</si>
  <si>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</si>
  <si>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</si>
  <si>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</si>
  <si>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</si>
  <si>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</si>
  <si>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</si>
  <si>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</si>
  <si>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</si>
  <si>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</si>
  <si>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</si>
  <si>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</si>
  <si>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</si>
  <si>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</si>
  <si>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</si>
  <si>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</si>
  <si>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</si>
  <si>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</si>
  <si>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</si>
  <si>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</si>
  <si>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</si>
  <si>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</si>
  <si>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</si>
  <si>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</si>
  <si>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</si>
  <si>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</si>
  <si>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</si>
  <si>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</si>
  <si>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</si>
  <si>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</si>
  <si>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</si>
  <si>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</si>
  <si>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</si>
  <si>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</si>
  <si>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</si>
  <si>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</si>
  <si>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</si>
  <si>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</si>
  <si>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</si>
  <si>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</si>
  <si>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</si>
  <si>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</si>
  <si>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</si>
  <si>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</si>
  <si>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</si>
  <si>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</si>
  <si>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</si>
  <si>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</si>
  <si>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</si>
  <si>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</si>
  <si>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</si>
  <si>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</si>
  <si>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</si>
  <si>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</si>
  <si>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</si>
  <si>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</si>
  <si>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</si>
  <si>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</si>
  <si>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</si>
  <si>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</si>
  <si>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</si>
  <si>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</si>
  <si>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</si>
  <si>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</si>
  <si>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</si>
  <si>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</si>
  <si>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</si>
  <si>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</si>
  <si>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</si>
  <si>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</si>
  <si>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</si>
  <si>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</si>
  <si>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</si>
  <si>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</si>
  <si>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</si>
  <si>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</si>
  <si>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</si>
  <si>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</si>
  <si>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</si>
  <si>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</si>
  <si>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</si>
  <si>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</si>
  <si>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</si>
  <si>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</si>
  <si>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</si>
  <si>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</si>
  <si>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</si>
  <si>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</si>
  <si>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</si>
  <si>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</si>
  <si>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</si>
  <si>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</si>
  <si>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</si>
  <si>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</si>
  <si>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</si>
  <si>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</si>
  <si>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</si>
  <si>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</si>
  <si>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</si>
  <si>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</si>
  <si>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</si>
  <si>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</si>
  <si>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</si>
  <si>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</si>
  <si>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</si>
  <si>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</si>
  <si>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</si>
  <si>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</si>
  <si>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</si>
  <si>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</si>
  <si>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</si>
  <si>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</si>
  <si>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</si>
  <si>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</si>
  <si>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</si>
  <si>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</si>
  <si>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</si>
  <si>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</si>
  <si>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</si>
  <si>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</si>
  <si>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</si>
  <si>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</si>
  <si>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</si>
  <si>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</si>
  <si>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</si>
  <si>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</si>
  <si>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</si>
  <si>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</si>
  <si>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</si>
  <si>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</si>
  <si>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</si>
  <si>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</si>
  <si>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</si>
  <si>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</si>
  <si>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</si>
  <si>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</si>
  <si>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</si>
  <si>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</si>
  <si>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</si>
  <si>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</si>
  <si>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</si>
  <si>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</si>
  <si>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</si>
  <si>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</si>
  <si>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</si>
  <si>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</si>
  <si>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</si>
  <si>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</si>
  <si>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</si>
  <si>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</si>
  <si>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</si>
  <si>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</si>
  <si>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</si>
  <si>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</si>
  <si>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</si>
  <si>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</si>
  <si>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</si>
  <si>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</si>
  <si>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</si>
  <si>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</si>
  <si>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</si>
  <si>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</si>
  <si>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</si>
  <si>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</si>
  <si>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</si>
  <si>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</si>
  <si>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</si>
  <si>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</si>
  <si>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</si>
  <si>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</si>
  <si>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</si>
  <si>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</si>
  <si>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</si>
  <si>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</si>
  <si>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</si>
  <si>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</si>
  <si>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</si>
  <si>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</si>
  <si>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</si>
  <si>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</si>
  <si>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</si>
  <si>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</si>
  <si>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</si>
  <si>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</si>
  <si>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</si>
  <si>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</si>
  <si>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</si>
  <si>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</si>
  <si>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</si>
  <si>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</si>
  <si>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</si>
  <si>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</si>
  <si>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</si>
  <si>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</si>
  <si>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</si>
  <si>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</si>
  <si>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</si>
  <si>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</si>
  <si>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</si>
  <si>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</si>
  <si>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</si>
  <si>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</si>
  <si>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</si>
  <si>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</si>
  <si>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</si>
  <si>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</si>
  <si>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</si>
  <si>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</si>
  <si>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</si>
  <si>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</si>
  <si>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</si>
  <si>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</si>
  <si>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</si>
  <si>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</si>
  <si>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</si>
  <si>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</si>
  <si>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</si>
  <si>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</si>
  <si>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</si>
  <si>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</si>
  <si>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</si>
  <si>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</si>
  <si>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</si>
  <si>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</si>
  <si>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</si>
  <si>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</si>
  <si>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</si>
  <si>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</si>
  <si>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</si>
  <si>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</si>
  <si>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</si>
  <si>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</si>
  <si>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</si>
  <si>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</si>
  <si>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</si>
  <si>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</si>
  <si>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</si>
  <si>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</si>
  <si>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</si>
  <si>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</si>
  <si>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</si>
  <si>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</si>
  <si>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</si>
  <si>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</si>
  <si>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</si>
  <si>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</si>
  <si>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</si>
  <si>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</si>
  <si>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</si>
  <si>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</si>
  <si>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</si>
  <si>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</si>
  <si>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</si>
  <si>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</si>
  <si>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</si>
  <si>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</si>
  <si>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</si>
  <si>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</si>
  <si>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</si>
  <si>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</si>
  <si>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</si>
  <si>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</si>
  <si>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</si>
  <si>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</si>
  <si>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</si>
  <si>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</si>
  <si>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</si>
  <si>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</si>
  <si>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</si>
  <si>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</si>
  <si>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</si>
  <si>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</si>
  <si>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</si>
  <si>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</si>
  <si>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</si>
  <si>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</si>
  <si>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</si>
  <si>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</si>
  <si>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</si>
  <si>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</si>
  <si>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</si>
  <si>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</si>
  <si>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</si>
  <si>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</si>
  <si>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</si>
  <si>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</si>
  <si>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</si>
  <si>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</si>
  <si>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</si>
  <si>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</si>
  <si>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</si>
  <si>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</si>
  <si>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</si>
  <si>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</si>
  <si>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</si>
  <si>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</si>
  <si>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</si>
  <si>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</si>
  <si>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</si>
  <si>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</si>
  <si>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</si>
  <si>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</si>
  <si>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</si>
  <si>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</si>
  <si>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</si>
  <si>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</si>
  <si>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</si>
  <si>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</si>
  <si>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</si>
  <si>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</si>
  <si>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</si>
  <si>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</si>
  <si>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</si>
  <si>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</si>
  <si>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</si>
  <si>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</si>
  <si>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</si>
  <si>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</si>
  <si>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</si>
  <si>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</si>
  <si>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</si>
  <si>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</si>
  <si>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</si>
  <si>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</si>
  <si>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</si>
  <si>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</si>
  <si>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</si>
  <si>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</si>
  <si>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</si>
  <si>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</si>
  <si>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</si>
  <si>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</si>
  <si>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</si>
  <si>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</si>
  <si>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</si>
  <si>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</si>
  <si>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</si>
  <si>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</si>
  <si>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</si>
  <si>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</si>
  <si>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</si>
  <si>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</si>
  <si>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</si>
  <si>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</si>
  <si>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</si>
  <si>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</si>
  <si>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</si>
  <si>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</si>
  <si>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</si>
  <si>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</si>
  <si>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</si>
  <si>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</si>
  <si>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</si>
  <si>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</si>
  <si>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</si>
  <si>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</si>
  <si>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</si>
  <si>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</si>
  <si>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</si>
  <si>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</si>
  <si>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</si>
  <si>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</si>
  <si>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</si>
  <si>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</si>
  <si>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</si>
  <si>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</si>
  <si>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</si>
  <si>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</si>
  <si>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</si>
  <si>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</si>
  <si>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</si>
  <si>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</si>
  <si>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</si>
  <si>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</si>
  <si>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</si>
  <si>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</si>
  <si>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</si>
  <si>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</si>
  <si>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</si>
  <si>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</si>
  <si>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</si>
  <si>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</si>
  <si>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</si>
  <si>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</si>
  <si>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</si>
  <si>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</si>
  <si>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</si>
  <si>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</si>
  <si>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</si>
  <si>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</si>
  <si>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</si>
  <si>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</si>
  <si>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</si>
  <si>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</si>
  <si>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</si>
  <si>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</si>
  <si>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</si>
  <si>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</si>
  <si>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</si>
  <si>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</si>
  <si>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</si>
  <si>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</si>
  <si>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</si>
  <si>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</si>
  <si>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</si>
  <si>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</si>
  <si>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</si>
  <si>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</si>
  <si>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</si>
  <si>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</si>
  <si>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</si>
  <si>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</si>
  <si>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</si>
  <si>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</si>
  <si>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</si>
  <si>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</si>
  <si>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</si>
  <si>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</si>
  <si>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</si>
  <si>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</si>
  <si>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</si>
  <si>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</si>
  <si>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</si>
  <si>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</si>
  <si>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</si>
  <si>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</si>
  <si>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</si>
  <si>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</si>
  <si>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</si>
  <si>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</si>
  <si>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</si>
  <si>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</si>
  <si>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</si>
  <si>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</si>
  <si>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</si>
  <si>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</si>
  <si>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</si>
  <si>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</si>
  <si>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</si>
  <si>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</si>
  <si>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</si>
  <si>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</si>
  <si>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</si>
  <si>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</si>
  <si>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</si>
  <si>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</si>
  <si>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</si>
  <si>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</si>
  <si>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</si>
  <si>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</si>
  <si>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</si>
  <si>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</si>
  <si>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</si>
  <si>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</si>
  <si>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</si>
  <si>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</si>
  <si>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</si>
  <si>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</si>
  <si>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</si>
  <si>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</si>
  <si>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</si>
  <si>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</si>
  <si>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</si>
  <si>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</si>
  <si>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</si>
  <si>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</si>
  <si>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</si>
  <si>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</si>
  <si>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</si>
  <si>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</si>
  <si>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</si>
  <si>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</si>
  <si>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</si>
  <si>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</si>
  <si>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</si>
  <si>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</si>
  <si>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</si>
  <si>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</si>
  <si>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</si>
  <si>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</si>
  <si>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</si>
  <si>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</si>
  <si>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</si>
  <si>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</si>
  <si>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</si>
  <si>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</si>
  <si>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</si>
  <si>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</si>
  <si>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</si>
  <si>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</si>
  <si>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</si>
  <si>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</si>
  <si>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</si>
  <si>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</si>
  <si>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</si>
  <si>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</si>
  <si>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</si>
  <si>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</si>
  <si>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</si>
  <si>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</si>
  <si>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</si>
  <si>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</si>
  <si>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</si>
  <si>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</si>
  <si>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</si>
  <si>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</si>
  <si>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</si>
  <si>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</si>
  <si>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</si>
  <si>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</si>
  <si>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</si>
  <si>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</si>
  <si>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</si>
  <si>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</si>
  <si>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</si>
  <si>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</si>
  <si>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</si>
  <si>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</si>
  <si>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</si>
  <si>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</si>
  <si>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</si>
  <si>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</si>
  <si>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</si>
  <si>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</si>
  <si>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</si>
  <si>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</si>
  <si>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</si>
  <si>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</si>
  <si>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</si>
  <si>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</si>
  <si>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</si>
  <si>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</si>
  <si>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</si>
  <si>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</si>
  <si>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</si>
  <si>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</si>
  <si>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</si>
  <si>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</si>
  <si>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</si>
  <si>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</si>
  <si>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</si>
  <si>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</si>
  <si>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</si>
  <si>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</si>
  <si>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</si>
  <si>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</si>
  <si>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</si>
  <si>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</si>
  <si>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</si>
  <si>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</si>
  <si>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</si>
  <si>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</si>
  <si>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</si>
  <si>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</si>
  <si>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</si>
  <si>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</si>
  <si>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</si>
  <si>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</si>
  <si>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</si>
  <si>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</si>
  <si>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</si>
  <si>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</si>
  <si>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</si>
  <si>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</si>
  <si>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</si>
  <si>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</si>
  <si>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</si>
  <si>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</si>
  <si>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</si>
  <si>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</si>
  <si>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</si>
  <si>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</si>
  <si>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</si>
  <si>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</si>
  <si>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</si>
  <si>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</si>
  <si>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</si>
  <si>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</si>
  <si>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</si>
  <si>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</si>
  <si>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</si>
  <si>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</si>
  <si>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</si>
  <si>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</si>
  <si>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</si>
  <si>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</si>
  <si>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</si>
  <si>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</si>
  <si>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</si>
  <si>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</si>
  <si>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</si>
  <si>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</si>
  <si>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</si>
  <si>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</si>
  <si>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</si>
  <si>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</si>
  <si>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</si>
  <si>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</si>
  <si>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</si>
  <si>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</si>
  <si>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</si>
  <si>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</si>
  <si>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</si>
  <si>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</si>
  <si>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</si>
  <si>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</si>
  <si>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</si>
  <si>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</si>
  <si>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</si>
  <si>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</si>
  <si>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</si>
  <si>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</si>
  <si>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</si>
  <si>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</si>
  <si>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</si>
  <si>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</si>
  <si>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</si>
  <si>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</si>
  <si>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</si>
  <si>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</si>
  <si>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</si>
  <si>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</si>
  <si>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</si>
  <si>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</si>
  <si>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</si>
  <si>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</si>
  <si>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</si>
  <si>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</si>
  <si>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</si>
  <si>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</si>
  <si>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</si>
  <si>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</si>
  <si>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</si>
  <si>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</si>
  <si>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</si>
  <si>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</si>
  <si>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</si>
  <si>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</si>
  <si>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</si>
  <si>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</si>
  <si>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</si>
  <si>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</si>
  <si>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</si>
  <si>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</si>
  <si>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</si>
  <si>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</si>
  <si>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</si>
  <si>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</si>
  <si>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</si>
  <si>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</si>
  <si>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</si>
  <si>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</si>
  <si>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</si>
  <si>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</si>
  <si>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</si>
  <si>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</si>
  <si>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</si>
  <si>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</si>
  <si>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</si>
  <si>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</si>
  <si>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</si>
  <si>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</si>
  <si>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</si>
  <si>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</si>
  <si>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</si>
  <si>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</si>
  <si>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</si>
  <si>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</si>
  <si>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</si>
  <si>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</si>
  <si>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</si>
  <si>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</si>
  <si>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</si>
  <si>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</si>
  <si>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</si>
  <si>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</si>
  <si>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</si>
  <si>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</si>
  <si>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</si>
  <si>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</si>
  <si>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</si>
  <si>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</si>
  <si>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</si>
  <si>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</si>
  <si>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</si>
  <si>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</si>
  <si>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</si>
  <si>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</si>
  <si>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</si>
  <si>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</si>
  <si>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</si>
  <si>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</si>
  <si>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</si>
  <si>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</si>
  <si>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</si>
  <si>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</si>
  <si>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</si>
  <si>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</si>
  <si>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</si>
  <si>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</si>
  <si>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</si>
  <si>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</si>
  <si>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</si>
  <si>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</si>
  <si>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</si>
  <si>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</si>
  <si>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</si>
  <si>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</si>
  <si>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</si>
  <si>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</si>
  <si>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</si>
  <si>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</si>
  <si>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</si>
  <si>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</si>
  <si>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</si>
  <si>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</si>
  <si>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</si>
  <si>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</si>
  <si>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</si>
  <si>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</si>
  <si>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</si>
  <si>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</si>
  <si>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</si>
  <si>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</si>
  <si>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</si>
  <si>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</si>
  <si>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</si>
  <si>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</si>
  <si>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</si>
  <si>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</si>
  <si>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</si>
  <si>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</si>
  <si>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</si>
  <si>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</si>
  <si>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</si>
  <si>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</si>
  <si>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</si>
  <si>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</si>
  <si>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</si>
  <si>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</si>
  <si>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</si>
  <si>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</si>
  <si>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</si>
  <si>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</si>
  <si>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</si>
  <si>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</si>
  <si>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</si>
  <si>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</si>
  <si>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</si>
  <si>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</si>
  <si>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</si>
  <si>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</si>
  <si>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</si>
  <si>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</si>
  <si>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</si>
  <si>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</si>
  <si>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</si>
  <si>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</si>
  <si>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</si>
  <si>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</si>
  <si>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</si>
  <si>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</si>
  <si>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</si>
  <si>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</si>
  <si>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</si>
  <si>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</si>
  <si>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</si>
  <si>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</si>
  <si>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</si>
  <si>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</si>
  <si>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</si>
  <si>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</si>
  <si>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</si>
  <si>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</si>
  <si>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</si>
  <si>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</si>
  <si>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</si>
  <si>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</si>
  <si>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</si>
  <si>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</si>
  <si>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</si>
  <si>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</si>
  <si>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</si>
  <si>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</si>
  <si>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</si>
  <si>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</si>
  <si>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</si>
  <si>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</si>
  <si>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</si>
  <si>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</si>
  <si>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</si>
  <si>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</si>
  <si>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</si>
  <si>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</si>
  <si>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</si>
  <si>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</si>
  <si>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</si>
  <si>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</si>
  <si>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</si>
  <si>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</si>
  <si>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</si>
  <si>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</si>
  <si>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</si>
  <si>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</si>
  <si>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</si>
  <si>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</si>
  <si>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</si>
  <si>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</si>
  <si>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</si>
  <si>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</si>
  <si>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</si>
  <si>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</si>
  <si>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</si>
  <si>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</si>
  <si>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</si>
  <si>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</si>
  <si>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</si>
  <si>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</si>
  <si>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</si>
  <si>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</si>
  <si>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</si>
  <si>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</si>
  <si>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</si>
  <si>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</si>
  <si>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</si>
  <si>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</si>
  <si>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</si>
  <si>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</si>
  <si>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</si>
  <si>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</si>
  <si>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</si>
  <si>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</si>
  <si>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</si>
  <si>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</si>
  <si>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</si>
  <si>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</si>
  <si>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</si>
  <si>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</si>
  <si>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</si>
  <si>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</si>
  <si>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</si>
  <si>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</si>
  <si>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</si>
  <si>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</si>
  <si>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</si>
  <si>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</si>
  <si>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</si>
  <si>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</si>
  <si>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</si>
  <si>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</si>
  <si>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</si>
  <si>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</si>
  <si>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</si>
  <si>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</si>
  <si>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</si>
  <si>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</si>
  <si>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</si>
  <si>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</si>
  <si>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</si>
  <si>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</si>
  <si>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</si>
  <si>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</si>
  <si>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</si>
  <si>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</si>
  <si>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</si>
  <si>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</si>
  <si>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</si>
  <si>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</si>
  <si>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</si>
  <si>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</si>
  <si>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</si>
  <si>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</si>
  <si>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</si>
  <si>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</si>
  <si>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</si>
  <si>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</si>
  <si>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</si>
  <si>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</si>
  <si>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</si>
  <si>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</si>
  <si>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</si>
  <si>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</si>
  <si>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</si>
  <si>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</si>
  <si>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</si>
  <si>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</si>
  <si>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</si>
  <si>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</si>
  <si>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</si>
  <si>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</si>
  <si>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</si>
  <si>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</si>
  <si>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</si>
  <si>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</si>
  <si>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</si>
  <si>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</si>
  <si>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</si>
  <si>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</si>
  <si>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</si>
  <si>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</si>
  <si>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</si>
  <si>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</si>
  <si>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</si>
  <si>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</si>
  <si>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</si>
  <si>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</si>
  <si>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</si>
  <si>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</si>
  <si>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</si>
  <si>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</si>
  <si>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</si>
  <si>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</si>
  <si>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</si>
  <si>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</si>
  <si>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</si>
  <si>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</si>
  <si>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</si>
  <si>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</si>
  <si>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</si>
  <si>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</si>
  <si>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</si>
  <si>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</si>
  <si>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</si>
  <si>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</si>
  <si>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</si>
  <si>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</si>
  <si>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</si>
  <si>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</si>
  <si>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</si>
  <si>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</si>
  <si>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</si>
  <si>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</si>
  <si>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</si>
  <si>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</si>
  <si>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</si>
  <si>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</si>
  <si>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</si>
  <si>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</si>
  <si>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</si>
  <si>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</si>
  <si>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</si>
  <si>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</si>
  <si>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</si>
  <si>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</si>
  <si>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</si>
  <si>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</si>
  <si>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</si>
  <si>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</si>
  <si>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</si>
  <si>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</si>
  <si>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</si>
  <si>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</si>
  <si>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</si>
  <si>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</si>
  <si>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</si>
  <si>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</si>
  <si>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</si>
  <si>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</si>
  <si>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</si>
  <si>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</si>
  <si>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</si>
  <si>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</si>
  <si>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</si>
  <si>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</si>
  <si>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</si>
  <si>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</si>
  <si>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</si>
  <si>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</si>
  <si>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</si>
  <si>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</si>
  <si>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</si>
  <si>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</si>
  <si>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</si>
  <si>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</si>
  <si>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</si>
  <si>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</si>
  <si>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</si>
  <si>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</si>
  <si>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</si>
  <si>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</si>
  <si>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</si>
  <si>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</si>
  <si>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</si>
  <si>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</si>
  <si>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</si>
  <si>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</si>
  <si>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</si>
  <si>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</si>
  <si>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</si>
  <si>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</si>
  <si>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</si>
  <si>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</si>
  <si>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</si>
  <si>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</si>
  <si>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</si>
  <si>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</si>
  <si>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</si>
  <si>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</si>
  <si>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</si>
  <si>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</si>
  <si>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</si>
  <si>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</si>
  <si>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</si>
  <si>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</si>
  <si>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</si>
  <si>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</si>
  <si>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</si>
  <si>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</si>
  <si>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</si>
  <si>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</si>
  <si>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</si>
  <si>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</si>
  <si>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</si>
  <si>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</si>
  <si>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</si>
  <si>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</si>
  <si>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</si>
  <si>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</si>
  <si>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</si>
  <si>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</si>
  <si>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</si>
  <si>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</si>
  <si>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</si>
  <si>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</si>
  <si>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</si>
  <si>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</si>
  <si>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</si>
  <si>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</si>
  <si>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</si>
  <si>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</si>
  <si>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</si>
  <si>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</si>
  <si>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</si>
  <si>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</si>
  <si>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</si>
  <si>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</si>
  <si>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</si>
  <si>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</si>
  <si>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</si>
  <si>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</si>
  <si>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</si>
  <si>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</si>
  <si>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</si>
  <si>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</si>
  <si>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</si>
  <si>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</si>
  <si>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</si>
  <si>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</si>
  <si>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</si>
  <si>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</si>
  <si>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</si>
  <si>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</si>
  <si>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</si>
  <si>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</si>
  <si>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</si>
  <si>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</si>
  <si>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</si>
  <si>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</si>
  <si>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</si>
  <si>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</si>
  <si>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</si>
  <si>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</si>
  <si>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</si>
  <si>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</si>
  <si>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</si>
  <si>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</si>
  <si>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</si>
  <si>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</si>
  <si>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</si>
  <si>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</si>
  <si>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</si>
  <si>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</si>
  <si>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</si>
  <si>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</si>
  <si>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</si>
  <si>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</si>
  <si>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</si>
  <si>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</si>
  <si>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</si>
  <si>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</si>
  <si>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</si>
  <si>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</si>
  <si>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</si>
  <si>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</si>
  <si>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</si>
  <si>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</si>
  <si>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</si>
  <si>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</si>
  <si>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</si>
  <si>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</si>
  <si>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</si>
  <si>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</si>
  <si>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</si>
  <si>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</si>
  <si>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</si>
  <si>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</si>
  <si>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</si>
  <si>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</si>
  <si>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</si>
  <si>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</si>
  <si>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</si>
  <si>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</si>
  <si>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</si>
  <si>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</si>
  <si>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</si>
  <si>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</si>
  <si>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</si>
  <si>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</si>
  <si>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</si>
  <si>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</si>
  <si>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</si>
  <si>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</si>
  <si>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</si>
  <si>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</si>
  <si>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</si>
  <si>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</si>
  <si>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</si>
  <si>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</si>
  <si>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</si>
  <si>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</si>
  <si>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</si>
  <si>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</si>
  <si>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</si>
  <si>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</si>
  <si>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</si>
  <si>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</si>
  <si>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</si>
  <si>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</si>
  <si>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</si>
  <si>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</si>
  <si>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</si>
  <si>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</si>
  <si>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</si>
  <si>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</si>
  <si>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</si>
  <si>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</si>
  <si>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</si>
  <si>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</si>
  <si>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</si>
  <si>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</si>
  <si>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</si>
  <si>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</si>
  <si>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</si>
  <si>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</si>
  <si>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</si>
  <si>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</si>
  <si>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</si>
  <si>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</si>
  <si>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</si>
  <si>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</si>
  <si>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</si>
  <si>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</si>
  <si>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</si>
  <si>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</si>
  <si>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</si>
  <si>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</si>
  <si>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</si>
  <si>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</si>
  <si>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</si>
  <si>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</si>
  <si>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</si>
  <si>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</si>
  <si>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</si>
  <si>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</si>
  <si>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</si>
  <si>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</si>
  <si>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</si>
  <si>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</si>
  <si>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</si>
  <si>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</si>
  <si>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</si>
  <si>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</si>
  <si>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</si>
  <si>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</si>
  <si>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</si>
  <si>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</si>
  <si>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</si>
  <si>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</si>
  <si>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</si>
  <si>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</si>
  <si>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</si>
  <si>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</si>
  <si>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</si>
  <si>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</si>
  <si>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</si>
  <si>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</si>
  <si>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</si>
  <si>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</si>
  <si>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</si>
  <si>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</si>
  <si>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</si>
  <si>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</si>
  <si>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</si>
  <si>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</si>
  <si>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</si>
  <si>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</si>
  <si>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</si>
  <si>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</si>
  <si>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</si>
  <si>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</si>
  <si>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</si>
  <si>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</si>
  <si>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</si>
  <si>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</si>
  <si>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</si>
  <si>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</si>
  <si>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</si>
  <si>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</si>
  <si>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</si>
  <si>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</si>
  <si>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</si>
  <si>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</si>
  <si>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</si>
  <si>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</si>
  <si>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</si>
  <si>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</si>
  <si>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</si>
  <si>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</si>
  <si>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</si>
  <si>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</si>
  <si>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</si>
  <si>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</si>
  <si>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</si>
  <si>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</si>
  <si>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</si>
  <si>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</si>
  <si>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</si>
  <si>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</si>
  <si>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</si>
  <si>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</si>
  <si>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</si>
  <si>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</si>
  <si>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</si>
  <si>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</si>
  <si>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</si>
  <si>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</si>
  <si>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</si>
  <si>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</si>
  <si>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</si>
  <si>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</si>
  <si>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</si>
  <si>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</si>
  <si>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</si>
  <si>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</si>
  <si>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</si>
  <si>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</si>
  <si>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</si>
  <si>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</si>
  <si>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</si>
  <si>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</si>
  <si>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</si>
  <si>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</si>
  <si>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</si>
  <si>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</si>
  <si>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</si>
  <si>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</si>
  <si>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</si>
  <si>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</si>
  <si>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</si>
  <si>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</si>
  <si>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</si>
  <si>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</si>
  <si>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</si>
  <si>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</si>
  <si>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</si>
  <si>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</si>
  <si>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</si>
  <si>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</si>
  <si>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</si>
  <si>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</si>
  <si>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</si>
  <si>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</si>
  <si>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</si>
  <si>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</si>
  <si>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</si>
  <si>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</si>
  <si>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</si>
  <si>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</si>
  <si>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</si>
  <si>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</si>
  <si>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</si>
  <si>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</si>
  <si>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</si>
  <si>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</si>
  <si>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</si>
  <si>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</si>
  <si>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</si>
  <si>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</si>
  <si>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</si>
  <si>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</si>
  <si>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</si>
  <si>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</si>
  <si>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</si>
  <si>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</si>
  <si>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</si>
  <si>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</si>
  <si>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</si>
  <si>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</si>
  <si>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</si>
  <si>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</si>
  <si>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</si>
  <si>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</si>
  <si>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</si>
  <si>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</si>
  <si>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</si>
  <si>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</si>
  <si>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</si>
  <si>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</si>
  <si>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</si>
  <si>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</si>
  <si>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</si>
  <si>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</si>
  <si>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</si>
  <si>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</si>
  <si>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</si>
  <si>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</si>
  <si>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</si>
  <si>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</si>
  <si>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</si>
  <si>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</si>
  <si>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</si>
  <si>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</si>
  <si>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</si>
  <si>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</si>
  <si>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</si>
  <si>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</si>
  <si>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</si>
  <si>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</si>
  <si>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</si>
  <si>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</si>
  <si>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</si>
  <si>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</si>
  <si>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</si>
  <si>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</si>
  <si>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</si>
  <si>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</si>
  <si>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</si>
  <si>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</si>
  <si>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</si>
  <si>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</si>
  <si>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</si>
  <si>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</si>
  <si>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</si>
  <si>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</si>
  <si>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</si>
  <si>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</si>
  <si>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</si>
  <si>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</si>
  <si>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</si>
  <si>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</si>
  <si>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</si>
  <si>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</si>
  <si>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</si>
  <si>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</si>
  <si>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</si>
  <si>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</si>
  <si>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</si>
  <si>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</si>
  <si>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</si>
  <si>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</si>
  <si>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</si>
  <si>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</si>
  <si>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</si>
  <si>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</si>
  <si>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</si>
  <si>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</si>
  <si>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</si>
  <si>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</si>
  <si>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</si>
  <si>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</si>
  <si>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</si>
  <si>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</si>
  <si>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</si>
  <si>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</si>
  <si>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</si>
  <si>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</si>
  <si>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</si>
  <si>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</si>
  <si>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</si>
  <si>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</si>
  <si>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</si>
  <si>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</si>
  <si>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</si>
  <si>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</si>
  <si>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</si>
  <si>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</si>
  <si>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</si>
  <si>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</si>
  <si>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</si>
  <si>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</si>
  <si>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</si>
  <si>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</si>
  <si>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</si>
  <si>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</si>
  <si>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</si>
  <si>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</si>
  <si>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</si>
  <si>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</si>
  <si>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</si>
  <si>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</si>
  <si>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</si>
  <si>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</si>
  <si>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</si>
  <si>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</si>
  <si>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</si>
  <si>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</si>
  <si>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</si>
  <si>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</si>
  <si>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</si>
  <si>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</si>
  <si>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</si>
  <si>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</si>
  <si>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</si>
  <si>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</si>
  <si>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</si>
  <si>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</si>
  <si>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</si>
  <si>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</si>
  <si>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</si>
  <si>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</si>
  <si>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</si>
  <si>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</si>
  <si>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</si>
  <si>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</si>
  <si>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</si>
  <si>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</si>
  <si>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</si>
  <si>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</si>
  <si>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</si>
  <si>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</si>
  <si>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</si>
  <si>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</si>
  <si>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</si>
  <si>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</si>
  <si>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</si>
  <si>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</si>
  <si>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</si>
  <si>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</si>
  <si>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</si>
  <si>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</si>
  <si>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</si>
  <si>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</si>
  <si>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</si>
  <si>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</si>
  <si>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</si>
  <si>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</si>
  <si>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</si>
  <si>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</si>
  <si>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</si>
  <si>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</si>
  <si>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</si>
  <si>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</si>
  <si>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</si>
  <si>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</si>
  <si>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</si>
  <si>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</si>
  <si>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</si>
  <si>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</si>
  <si>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</si>
  <si>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</si>
  <si>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</si>
  <si>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</si>
  <si>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</si>
  <si>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</si>
  <si>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</si>
  <si>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</si>
  <si>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</si>
  <si>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</si>
  <si>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</si>
  <si>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</si>
  <si>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</si>
  <si>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</si>
  <si>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</si>
  <si>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</si>
  <si>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</si>
  <si>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</si>
  <si>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</si>
  <si>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</si>
  <si>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</si>
  <si>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</si>
  <si>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</si>
  <si>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</si>
  <si>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</si>
  <si>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</si>
  <si>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</si>
  <si>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</si>
  <si>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</si>
  <si>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</si>
  <si>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</si>
  <si>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</si>
  <si>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</si>
  <si>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</si>
  <si>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</si>
  <si>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</si>
  <si>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</si>
  <si>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</si>
  <si>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</si>
  <si>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</si>
  <si>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</si>
  <si>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</si>
  <si>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</si>
  <si>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</si>
  <si>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</si>
  <si>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</si>
  <si>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</si>
  <si>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</si>
  <si>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</si>
  <si>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</si>
  <si>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</si>
  <si>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</si>
  <si>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</si>
  <si>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</si>
  <si>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</si>
  <si>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</si>
  <si>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</si>
  <si>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</si>
  <si>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</si>
  <si>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</si>
  <si>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</si>
  <si>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</si>
  <si>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</si>
  <si>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</si>
  <si>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</si>
  <si>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</si>
  <si>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</si>
  <si>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</si>
  <si>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</si>
  <si>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</si>
  <si>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</si>
  <si>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</si>
  <si>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</si>
  <si>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</si>
  <si>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</si>
  <si>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</si>
  <si>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</si>
  <si>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</si>
  <si>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</si>
  <si>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</si>
  <si>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</si>
  <si>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</si>
  <si>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</si>
  <si>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</si>
  <si>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</si>
  <si>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</si>
  <si>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</si>
  <si>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</si>
  <si>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</si>
  <si>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</si>
  <si>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</si>
  <si>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</si>
  <si>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</si>
  <si>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</si>
  <si>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</si>
  <si>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</si>
  <si>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</si>
  <si>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</si>
  <si>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</si>
  <si>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</si>
  <si>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</si>
  <si>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</si>
  <si>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</si>
  <si>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</si>
  <si>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</si>
  <si>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</si>
  <si>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</si>
  <si>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</si>
  <si>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</si>
  <si>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</si>
  <si>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</si>
  <si>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</si>
  <si>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</si>
  <si>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</si>
  <si>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</si>
  <si>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</si>
  <si>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</si>
  <si>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</si>
  <si>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</si>
  <si>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</si>
  <si>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</si>
  <si>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</si>
  <si>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</si>
  <si>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</si>
  <si>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</si>
  <si>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</si>
  <si>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</si>
  <si>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</si>
  <si>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</si>
  <si>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</si>
  <si>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</si>
  <si>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</si>
  <si>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</si>
  <si>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</si>
  <si>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</si>
  <si>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</si>
  <si>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</si>
  <si>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</si>
  <si>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</si>
  <si>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</si>
  <si>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</si>
  <si>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</si>
  <si>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</si>
  <si>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</si>
  <si>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</si>
  <si>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</si>
  <si>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</si>
  <si>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</si>
  <si>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</si>
  <si>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</si>
  <si>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</si>
  <si>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</si>
  <si>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</si>
  <si>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</si>
  <si>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</si>
  <si>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</si>
  <si>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</si>
  <si>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</si>
  <si>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</si>
  <si>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</si>
  <si>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</si>
  <si>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</si>
  <si>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</si>
  <si>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</si>
  <si>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</si>
  <si>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</si>
  <si>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</si>
  <si>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</si>
  <si>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</si>
  <si>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</si>
  <si>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</si>
  <si>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</si>
  <si>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</si>
  <si>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</si>
  <si>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</si>
  <si>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</si>
  <si>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</si>
  <si>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</si>
  <si>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</si>
  <si>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</si>
  <si>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</si>
  <si>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</si>
  <si>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</si>
  <si>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</si>
  <si>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</si>
  <si>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</si>
  <si>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</si>
  <si>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</si>
  <si>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</si>
  <si>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</si>
  <si>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</si>
  <si>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</si>
  <si>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</si>
  <si>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</si>
  <si>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</si>
  <si>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</si>
  <si>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</si>
  <si>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</si>
  <si>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</si>
  <si>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</si>
  <si>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</si>
  <si>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</si>
  <si>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</si>
  <si>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</si>
  <si>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</si>
  <si>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</si>
  <si>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</si>
  <si>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</si>
  <si>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</si>
  <si>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</si>
  <si>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</si>
  <si>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</si>
  <si>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</si>
  <si>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</si>
  <si>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</si>
  <si>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</si>
  <si>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</si>
  <si>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</si>
  <si>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</si>
  <si>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</si>
  <si>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</si>
  <si>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</si>
  <si>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</si>
  <si>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</si>
  <si>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</si>
  <si>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</si>
  <si>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</si>
  <si>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</si>
  <si>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</si>
  <si>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</si>
  <si>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</si>
  <si>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</si>
  <si>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</si>
  <si>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</si>
  <si>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</si>
  <si>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</si>
  <si>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</si>
  <si>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</si>
  <si>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</si>
  <si>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</si>
  <si>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</si>
  <si>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</si>
  <si>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</si>
  <si>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</si>
  <si>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</si>
  <si>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</si>
  <si>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</si>
  <si>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</si>
  <si>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</si>
  <si>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</si>
  <si>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</si>
  <si>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</si>
  <si>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</si>
  <si>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</si>
  <si>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</si>
  <si>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</si>
  <si>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</si>
  <si>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</si>
  <si>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</si>
  <si>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</si>
  <si>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</si>
  <si>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</si>
  <si>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</si>
  <si>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</si>
  <si>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</si>
  <si>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</si>
  <si>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</si>
  <si>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</si>
  <si>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</si>
  <si>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</si>
  <si>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</si>
  <si>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</si>
  <si>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</si>
  <si>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</si>
  <si>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</si>
  <si>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</si>
  <si>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</si>
  <si>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</si>
  <si>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</si>
  <si>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</si>
  <si>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</si>
  <si>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</si>
  <si>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</si>
  <si>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</si>
  <si>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</si>
  <si>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</si>
  <si>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</si>
  <si>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</si>
  <si>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</si>
  <si>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</si>
  <si>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</si>
  <si>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</si>
  <si>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</si>
  <si>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</si>
  <si>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</si>
  <si>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</si>
  <si>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</si>
  <si>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</si>
  <si>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</si>
  <si>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</si>
  <si>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</si>
  <si>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</si>
  <si>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</si>
  <si>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</si>
  <si>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</si>
  <si>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</si>
  <si>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</si>
  <si>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</si>
  <si>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</si>
  <si>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</si>
  <si>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</si>
  <si>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</si>
  <si>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</si>
  <si>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</si>
  <si>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</si>
  <si>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</si>
  <si>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</si>
  <si>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</si>
  <si>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</si>
  <si>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</si>
  <si>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</si>
  <si>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</si>
  <si>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</si>
  <si>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</si>
  <si>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</si>
  <si>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</si>
  <si>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</si>
  <si>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</si>
  <si>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</si>
  <si>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</si>
  <si>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</si>
  <si>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</si>
  <si>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</si>
  <si>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</si>
  <si>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</si>
  <si>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</si>
  <si>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</si>
  <si>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</si>
  <si>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</si>
  <si>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</si>
  <si>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</si>
  <si>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</si>
  <si>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</si>
  <si>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</si>
  <si>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</si>
  <si>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</si>
  <si>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</si>
  <si>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</si>
  <si>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</si>
  <si>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</si>
  <si>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</si>
  <si>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</si>
  <si>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</si>
  <si>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</si>
  <si>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</si>
  <si>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</si>
  <si>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</si>
  <si>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</si>
  <si>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</si>
  <si>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</si>
  <si>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</si>
  <si>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</si>
  <si>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</si>
  <si>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</si>
  <si>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</si>
  <si>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</si>
  <si>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</si>
  <si>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</si>
  <si>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</si>
  <si>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</si>
  <si>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</si>
  <si>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</si>
  <si>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</si>
  <si>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</si>
  <si>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</si>
  <si>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</si>
  <si>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</si>
  <si>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</si>
  <si>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</si>
  <si>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</si>
  <si>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</si>
  <si>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</si>
  <si>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</si>
  <si>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</si>
  <si>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</si>
  <si>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</si>
  <si>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</si>
  <si>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</si>
  <si>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</si>
  <si>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</si>
  <si>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</si>
  <si>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</si>
  <si>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</si>
  <si>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</si>
  <si>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</si>
  <si>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</si>
  <si>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</si>
  <si>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</si>
  <si>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</si>
  <si>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</si>
  <si>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</si>
  <si>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</si>
  <si>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</si>
  <si>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</si>
  <si>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</si>
  <si>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</si>
  <si>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</si>
  <si>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</si>
  <si>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</si>
  <si>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</si>
  <si>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</si>
  <si>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</si>
  <si>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</si>
  <si>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</si>
  <si>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</si>
  <si>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</si>
  <si>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</si>
  <si>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</si>
  <si>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</si>
  <si>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</si>
  <si>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</si>
  <si>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</si>
  <si>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</si>
  <si>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</si>
  <si>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</si>
  <si>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</si>
  <si>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</si>
  <si>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</si>
  <si>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</si>
  <si>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</si>
  <si>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</si>
  <si>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</si>
  <si>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</si>
  <si>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</si>
  <si>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</si>
  <si>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</si>
  <si>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</si>
  <si>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</si>
  <si>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</si>
  <si>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</si>
  <si>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</si>
  <si>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</si>
  <si>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</si>
  <si>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</si>
  <si>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</si>
  <si>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</si>
  <si>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</si>
  <si>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</si>
  <si>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</si>
  <si>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</si>
  <si>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</si>
  <si>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</si>
  <si>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</si>
  <si>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</si>
  <si>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</si>
  <si>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</si>
  <si>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</si>
  <si>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</si>
  <si>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</si>
  <si>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</si>
  <si>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</si>
  <si>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</si>
  <si>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</si>
  <si>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</si>
  <si>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</si>
  <si>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</si>
  <si>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</si>
  <si>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</si>
  <si>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</si>
  <si>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</si>
  <si>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</si>
  <si>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</si>
  <si>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</si>
  <si>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</si>
  <si>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</si>
  <si>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</si>
  <si>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</si>
  <si>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</si>
  <si>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</si>
  <si>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</si>
  <si>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</si>
  <si>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</si>
  <si>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</si>
  <si>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</si>
  <si>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</si>
  <si>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</si>
  <si>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</si>
  <si>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</si>
  <si>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</si>
  <si>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</si>
  <si>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</si>
  <si>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</si>
  <si>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</si>
  <si>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</si>
  <si>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</si>
  <si>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</si>
  <si>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</si>
  <si>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</si>
  <si>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</si>
  <si>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</si>
  <si>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</si>
  <si>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</si>
  <si>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</si>
  <si>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</si>
  <si>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</si>
  <si>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</si>
  <si>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</si>
  <si>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</si>
  <si>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</si>
  <si>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</si>
  <si>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</si>
  <si>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</si>
  <si>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</si>
  <si>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</si>
  <si>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</si>
  <si>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</si>
  <si>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</si>
  <si>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</si>
  <si>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</si>
  <si>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</si>
  <si>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</si>
  <si>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</si>
  <si>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</si>
  <si>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</si>
  <si>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</si>
  <si>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</si>
  <si>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</si>
  <si>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</si>
  <si>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</si>
  <si>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</si>
  <si>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</si>
  <si>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</si>
  <si>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</si>
  <si>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</si>
  <si>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</si>
  <si>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</si>
  <si>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</si>
  <si>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</si>
  <si>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</si>
  <si>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</si>
  <si>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</si>
  <si>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</si>
  <si>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</si>
  <si>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</si>
  <si>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</si>
  <si>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</si>
  <si>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</si>
  <si>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</si>
  <si>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</si>
  <si>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</si>
  <si>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</si>
  <si>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</si>
  <si>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</si>
  <si>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</si>
  <si>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</si>
  <si>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</si>
  <si>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</si>
  <si>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</si>
  <si>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</si>
  <si>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</si>
  <si>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</si>
  <si>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</si>
  <si>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</si>
  <si>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</si>
  <si>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</si>
  <si>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</si>
  <si>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</si>
  <si>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</si>
  <si>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</si>
  <si>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</si>
  <si>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</si>
  <si>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</si>
  <si>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</si>
  <si>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</si>
  <si>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</si>
  <si>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</si>
  <si>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</si>
  <si>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</si>
  <si>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</si>
  <si>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</si>
  <si>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</si>
  <si>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</si>
  <si>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</si>
  <si>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</si>
  <si>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</si>
  <si>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</si>
  <si>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</si>
  <si>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</si>
  <si>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</si>
  <si>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</si>
  <si>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</si>
  <si>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</si>
  <si>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</si>
  <si>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</si>
  <si>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</si>
  <si>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</si>
  <si>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</si>
  <si>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</si>
  <si>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</si>
  <si>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</si>
  <si>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</si>
  <si>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</si>
  <si>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</si>
  <si>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</si>
  <si>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</si>
  <si>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</si>
  <si>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</si>
  <si>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</si>
  <si>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</si>
  <si>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</si>
  <si>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</si>
  <si>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</si>
  <si>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</si>
  <si>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</si>
  <si>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</si>
  <si>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</si>
  <si>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</si>
  <si>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</si>
  <si>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</si>
  <si>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</si>
  <si>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</si>
  <si>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</si>
  <si>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</si>
  <si>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</si>
  <si>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</si>
  <si>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</si>
  <si>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</si>
  <si>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</si>
  <si>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</si>
  <si>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</si>
  <si>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</si>
  <si>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</si>
  <si>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</si>
  <si>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</si>
  <si>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</si>
  <si>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</si>
  <si>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</si>
  <si>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</si>
  <si>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</si>
  <si>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</si>
  <si>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</si>
  <si>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</si>
  <si>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</si>
  <si>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</si>
  <si>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</si>
  <si>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</si>
  <si>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</si>
  <si>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</si>
  <si>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</si>
  <si>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</si>
  <si>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</si>
  <si>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</si>
  <si>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</si>
  <si>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</si>
  <si>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</si>
  <si>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</si>
  <si>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</si>
  <si>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</si>
  <si>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</si>
  <si>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</si>
  <si>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</si>
  <si>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</si>
  <si>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</si>
  <si>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</si>
  <si>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</si>
  <si>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</si>
  <si>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</si>
  <si>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</si>
  <si>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</si>
  <si>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</si>
  <si>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</si>
  <si>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</si>
  <si>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</si>
  <si>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</si>
  <si>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</si>
  <si>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</si>
  <si>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</si>
  <si>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</si>
  <si>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</si>
  <si>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</si>
  <si>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</si>
  <si>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</si>
  <si>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</si>
  <si>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</si>
  <si>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</si>
  <si>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</si>
  <si>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</si>
  <si>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</si>
  <si>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</si>
  <si>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</si>
  <si>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</si>
  <si>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</si>
  <si>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</si>
  <si>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</si>
  <si>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</si>
  <si>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</si>
  <si>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</si>
  <si>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</si>
  <si>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</si>
  <si>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</si>
  <si>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</si>
  <si>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</si>
  <si>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</si>
  <si>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</si>
  <si>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</si>
  <si>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</si>
  <si>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</si>
  <si>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</si>
  <si>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</si>
  <si>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</si>
  <si>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</si>
  <si>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</si>
  <si>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</si>
  <si>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</si>
  <si>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</si>
  <si>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</si>
  <si>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</si>
  <si>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</si>
  <si>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</si>
  <si>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</si>
  <si>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</si>
  <si>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</si>
  <si>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</si>
  <si>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</si>
  <si>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</si>
  <si>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</si>
  <si>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</si>
  <si>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</si>
  <si>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</si>
  <si>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</si>
  <si>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</si>
  <si>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</si>
  <si>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</si>
  <si>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</si>
  <si>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</si>
  <si>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</si>
  <si>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</si>
  <si>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</si>
  <si>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</si>
  <si>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</si>
  <si>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</si>
  <si>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</si>
  <si>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</si>
  <si>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</si>
  <si>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</si>
  <si>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</si>
  <si>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</si>
  <si>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</si>
  <si>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</si>
  <si>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</si>
  <si>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</si>
  <si>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</si>
  <si>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</si>
  <si>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</si>
  <si>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</si>
  <si>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</si>
  <si>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</si>
  <si>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</si>
  <si>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</si>
  <si>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</si>
  <si>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</si>
  <si>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</si>
  <si>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</si>
  <si>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</si>
  <si>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</si>
  <si>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</si>
  <si>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</si>
  <si>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</si>
  <si>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</si>
  <si>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</si>
  <si>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</si>
  <si>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</si>
  <si>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</si>
  <si>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</si>
  <si>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</si>
  <si>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</si>
  <si>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</si>
  <si>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</si>
  <si>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</si>
  <si>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</si>
  <si>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</si>
  <si>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</si>
  <si>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</si>
  <si>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</si>
  <si>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</si>
  <si>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</si>
  <si>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</si>
  <si>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</si>
  <si>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</si>
  <si>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</si>
  <si>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</si>
  <si>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</si>
  <si>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</si>
  <si>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</si>
  <si>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</si>
  <si>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</si>
  <si>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</si>
  <si>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</si>
  <si>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</si>
  <si>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</si>
  <si>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</si>
  <si>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</si>
  <si>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</si>
  <si>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</si>
  <si>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</si>
  <si>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</si>
  <si>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</si>
  <si>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</si>
  <si>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</si>
  <si>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</si>
  <si>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</si>
  <si>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</si>
  <si>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</si>
  <si>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</si>
  <si>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</si>
  <si>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</si>
  <si>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</si>
  <si>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</si>
  <si>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</si>
  <si>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</si>
  <si>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</si>
  <si>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</si>
  <si>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</si>
  <si>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</si>
  <si>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</si>
  <si>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</si>
  <si>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</si>
  <si>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</si>
  <si>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</si>
  <si>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</si>
  <si>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</si>
  <si>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</si>
  <si>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</si>
  <si>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</si>
  <si>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</si>
  <si>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</si>
  <si>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</si>
  <si>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</si>
  <si>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</si>
  <si>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</si>
  <si>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</si>
  <si>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</si>
  <si>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</si>
  <si>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</si>
  <si>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</si>
  <si>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</si>
  <si>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</si>
  <si>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</si>
  <si>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</si>
  <si>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</si>
  <si>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</si>
  <si>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</si>
  <si>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</si>
  <si>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</si>
  <si>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</si>
  <si>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</si>
  <si>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</si>
  <si>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</si>
  <si>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</si>
  <si>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</si>
  <si>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</si>
  <si>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</si>
  <si>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</si>
  <si>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</si>
  <si>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</si>
  <si>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</si>
  <si>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</si>
  <si>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</si>
  <si>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</si>
  <si>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</si>
  <si>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</si>
  <si>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</si>
  <si>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</si>
  <si>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</si>
  <si>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</si>
  <si>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</si>
  <si>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</si>
  <si>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</si>
  <si>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</si>
  <si>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</si>
  <si>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</si>
  <si>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</si>
  <si>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</si>
  <si>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</si>
  <si>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</si>
  <si>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</si>
  <si>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</si>
  <si>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</si>
  <si>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</si>
  <si>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</si>
  <si>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</si>
  <si>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</si>
  <si>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</si>
  <si>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</si>
  <si>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</si>
  <si>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</si>
  <si>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</si>
  <si>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</si>
  <si>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</si>
  <si>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</si>
  <si>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</si>
  <si>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</si>
  <si>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</si>
  <si>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</si>
  <si>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</si>
  <si>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</si>
  <si>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</si>
  <si>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</si>
  <si>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</si>
  <si>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</si>
  <si>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</si>
  <si>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</si>
  <si>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</si>
  <si>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</si>
  <si>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</si>
  <si>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</si>
  <si>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</si>
  <si>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</si>
  <si>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</si>
  <si>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</si>
  <si>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</si>
  <si>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</si>
  <si>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</si>
  <si>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</si>
  <si>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</si>
  <si>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</si>
  <si>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</si>
  <si>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</si>
  <si>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</si>
  <si>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</si>
  <si>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</si>
  <si>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</si>
  <si>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</si>
  <si>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</si>
  <si>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</si>
  <si>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</si>
  <si>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</si>
  <si>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</si>
  <si>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</si>
  <si>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</si>
  <si>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</si>
  <si>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</si>
  <si>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</si>
  <si>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</si>
  <si>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</si>
  <si>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</si>
  <si>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</si>
  <si>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</si>
  <si>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</si>
  <si>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</si>
  <si>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</si>
  <si>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</si>
  <si>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</si>
  <si>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</si>
  <si>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</si>
  <si>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</si>
  <si>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</si>
  <si>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</si>
  <si>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</si>
  <si>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</si>
  <si>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</si>
  <si>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</si>
  <si>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</si>
  <si>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</si>
  <si>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</si>
  <si>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</si>
  <si>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</si>
  <si>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</si>
  <si>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</si>
  <si>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</si>
  <si>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</si>
  <si>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</si>
  <si>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</si>
  <si>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</si>
  <si>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</si>
  <si>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</si>
  <si>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</si>
  <si>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</si>
  <si>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</si>
  <si>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</si>
  <si>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</si>
  <si>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</si>
  <si>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</si>
  <si>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</si>
  <si>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</si>
  <si>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</si>
  <si>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</si>
  <si>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</si>
  <si>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</si>
  <si>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</si>
  <si>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</si>
  <si>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</si>
  <si>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</si>
  <si>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</si>
  <si>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</si>
  <si>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</si>
  <si>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</si>
  <si>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</si>
  <si>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</si>
  <si>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</si>
  <si>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</si>
  <si>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</si>
  <si>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</si>
  <si>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</si>
  <si>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</si>
  <si>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</si>
  <si>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</si>
  <si>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</si>
  <si>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</si>
  <si>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</si>
  <si>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</si>
  <si>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</si>
  <si>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</si>
  <si>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</si>
  <si>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</si>
  <si>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</si>
  <si>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</si>
  <si>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</si>
  <si>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</si>
  <si>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</si>
  <si>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</si>
  <si>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</si>
  <si>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</si>
  <si>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</si>
  <si>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</si>
  <si>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</si>
  <si>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</si>
  <si>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</si>
  <si>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</si>
  <si>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</si>
  <si>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</si>
  <si>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</si>
  <si>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</si>
  <si>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</si>
  <si>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</si>
  <si>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</si>
  <si>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</si>
  <si>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</si>
  <si>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</si>
  <si>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</si>
  <si>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</si>
  <si>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</si>
  <si>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</si>
  <si>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</si>
  <si>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</si>
  <si>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</si>
  <si>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</si>
  <si>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</si>
  <si>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</si>
  <si>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</si>
  <si>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</si>
  <si>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</si>
  <si>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</si>
  <si>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</si>
  <si>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</si>
  <si>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</si>
  <si>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</si>
  <si>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</si>
  <si>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</si>
  <si>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</si>
  <si>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</si>
  <si>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</si>
  <si>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</si>
  <si>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</si>
  <si>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</si>
  <si>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</si>
  <si>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</si>
  <si>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</si>
  <si>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</si>
  <si>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</si>
  <si>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</si>
  <si>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</si>
  <si>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</si>
  <si>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</si>
  <si>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</si>
  <si>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</si>
  <si>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</si>
  <si>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</si>
  <si>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</si>
  <si>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</si>
  <si>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</si>
  <si>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</si>
  <si>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</si>
  <si>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</si>
  <si>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</si>
  <si>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</si>
  <si>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</si>
  <si>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</si>
  <si>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</si>
  <si>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</si>
  <si>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</si>
  <si>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</si>
  <si>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</si>
  <si>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</si>
  <si>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</si>
  <si>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</si>
  <si>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</si>
  <si>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</si>
  <si>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</si>
  <si>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</si>
  <si>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</si>
  <si>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</si>
  <si>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</si>
  <si>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</si>
  <si>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</si>
  <si>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</si>
  <si>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</si>
  <si>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</si>
  <si>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</si>
  <si>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</si>
  <si>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</si>
  <si>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</si>
  <si>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</si>
  <si>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</si>
  <si>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</si>
  <si>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</si>
  <si>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</si>
  <si>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</si>
  <si>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</si>
  <si>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</si>
  <si>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</si>
  <si>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</si>
  <si>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</si>
  <si>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</si>
  <si>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</si>
  <si>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</si>
  <si>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</si>
  <si>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</si>
  <si>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</si>
  <si>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</si>
  <si>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</si>
  <si>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</si>
  <si>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</si>
  <si>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</si>
  <si>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</si>
  <si>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</si>
  <si>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</si>
  <si>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</si>
  <si>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</si>
  <si>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</si>
  <si>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</si>
  <si>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</si>
  <si>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</si>
  <si>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</si>
  <si>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</si>
  <si>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</si>
  <si>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</si>
  <si>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</si>
  <si>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</si>
  <si>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</si>
  <si>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</si>
  <si>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</si>
  <si>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</si>
  <si>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</si>
  <si>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</si>
  <si>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</si>
  <si>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</si>
  <si>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</si>
  <si>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</si>
  <si>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</si>
  <si>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</si>
  <si>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</si>
  <si>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</si>
  <si>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</si>
  <si>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</si>
  <si>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</si>
  <si>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</si>
  <si>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</si>
  <si>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</si>
  <si>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</si>
  <si>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</si>
  <si>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</si>
  <si>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</si>
  <si>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</si>
  <si>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</si>
  <si>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</si>
  <si>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</si>
  <si>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</si>
  <si>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</si>
  <si>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</si>
  <si>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</si>
  <si>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</si>
  <si>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</si>
  <si>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</si>
  <si>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</si>
  <si>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</si>
  <si>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</si>
  <si>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</si>
  <si>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</si>
  <si>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</si>
  <si>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</si>
  <si>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</si>
  <si>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</si>
  <si>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</si>
  <si>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</si>
  <si>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</si>
  <si>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</si>
  <si>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</si>
  <si>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</si>
  <si>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</si>
  <si>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</si>
  <si>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</si>
  <si>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</si>
  <si>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</si>
  <si>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</si>
  <si>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</si>
  <si>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</si>
  <si>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</si>
  <si>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</si>
  <si>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</si>
  <si>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</si>
  <si>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</si>
  <si>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</si>
  <si>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</si>
  <si>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</si>
  <si>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</si>
  <si>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</si>
  <si>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</si>
  <si>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</si>
  <si>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</si>
  <si>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</si>
  <si>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</si>
  <si>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</si>
  <si>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</si>
  <si>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</si>
  <si>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</si>
  <si>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</si>
  <si>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</si>
  <si>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</si>
  <si>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</si>
  <si>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</si>
  <si>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</si>
  <si>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</si>
  <si>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</si>
  <si>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</si>
  <si>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</si>
  <si>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</si>
  <si>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</si>
  <si>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</si>
  <si>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</si>
  <si>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</si>
  <si>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</si>
  <si>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</si>
  <si>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</si>
  <si>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</si>
  <si>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</si>
  <si>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</si>
  <si>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</si>
  <si>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</si>
  <si>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</si>
  <si>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</si>
  <si>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</si>
  <si>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</si>
  <si>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</si>
  <si>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</si>
  <si>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</si>
  <si>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</si>
  <si>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</si>
  <si>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</si>
  <si>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</si>
  <si>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</si>
  <si>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</si>
  <si>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</si>
  <si>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</si>
  <si>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</si>
  <si>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</si>
  <si>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</si>
  <si>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</si>
  <si>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</si>
  <si>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</si>
  <si>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</si>
  <si>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</si>
  <si>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</si>
  <si>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</si>
  <si>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</si>
  <si>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</si>
  <si>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</si>
  <si>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</si>
  <si>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</si>
  <si>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</si>
  <si>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</si>
  <si>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</si>
  <si>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</si>
  <si>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</si>
  <si>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</si>
  <si>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</si>
  <si>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</si>
  <si>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</si>
  <si>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</si>
  <si>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</si>
  <si>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</si>
  <si>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</si>
  <si>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</si>
  <si>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</si>
  <si>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</si>
  <si>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</si>
  <si>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</si>
  <si>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</si>
  <si>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</si>
  <si>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</si>
  <si>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</si>
  <si>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</si>
  <si>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</si>
  <si>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</si>
  <si>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</si>
  <si>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</si>
  <si>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</si>
  <si>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</si>
  <si>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</si>
  <si>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</si>
  <si>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</si>
  <si>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</si>
  <si>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</si>
  <si>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</si>
  <si>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</si>
  <si>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</si>
  <si>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</si>
  <si>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</si>
  <si>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</si>
  <si>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</si>
  <si>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</si>
  <si>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</si>
  <si>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</si>
  <si>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</si>
  <si>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</si>
  <si>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</si>
  <si>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</si>
  <si>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</si>
  <si>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</si>
  <si>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</si>
  <si>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</si>
  <si>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</si>
  <si>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</si>
  <si>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</si>
  <si>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</si>
  <si>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</si>
  <si>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</si>
  <si>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</si>
  <si>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</si>
  <si>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</si>
  <si>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</si>
  <si>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</si>
  <si>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</si>
  <si>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</si>
  <si>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</si>
  <si>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</si>
  <si>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</si>
  <si>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</si>
  <si>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</si>
  <si>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</si>
  <si>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</si>
  <si>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</si>
  <si>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</si>
  <si>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</si>
  <si>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</si>
  <si>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</si>
  <si>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</si>
  <si>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</si>
  <si>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</si>
  <si>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</si>
  <si>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</si>
  <si>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</si>
  <si>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</si>
  <si>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</si>
  <si>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</si>
  <si>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</si>
  <si>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</si>
  <si>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</si>
  <si>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</si>
  <si>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</si>
  <si>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</si>
  <si>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</si>
  <si>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</si>
  <si>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</si>
  <si>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</si>
  <si>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</si>
  <si>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</si>
  <si>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</si>
  <si>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</si>
  <si>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</si>
  <si>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</si>
  <si>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</si>
  <si>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</si>
  <si>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</si>
  <si>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</si>
  <si>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</si>
  <si>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</si>
  <si>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</si>
  <si>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</si>
  <si>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</si>
  <si>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</si>
  <si>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</si>
  <si>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</si>
  <si>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</si>
  <si>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</si>
  <si>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</si>
  <si>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</si>
  <si>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</si>
  <si>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</si>
  <si>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</si>
  <si>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</si>
  <si>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</si>
  <si>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</si>
  <si>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</si>
  <si>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</si>
  <si>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</si>
  <si>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</si>
  <si>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</si>
  <si>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</si>
  <si>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</si>
  <si>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</si>
  <si>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</si>
  <si>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</si>
  <si>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</si>
  <si>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</si>
  <si>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</si>
  <si>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</si>
  <si>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</si>
  <si>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</si>
  <si>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</si>
  <si>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</si>
  <si>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</si>
  <si>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</si>
  <si>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</si>
  <si>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</si>
  <si>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</si>
  <si>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</si>
  <si>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</si>
  <si>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</si>
  <si>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</si>
  <si>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</si>
  <si>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</si>
  <si>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</si>
  <si>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</si>
  <si>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</si>
  <si>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</si>
  <si>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</si>
  <si>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</si>
  <si>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</si>
  <si>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</si>
  <si>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</si>
  <si>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</si>
  <si>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</si>
  <si>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</si>
  <si>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</si>
  <si>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</si>
  <si>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</si>
  <si>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</si>
  <si>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</si>
  <si>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</si>
  <si>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</si>
  <si>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</si>
  <si>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</si>
  <si>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</si>
  <si>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</si>
  <si>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</si>
  <si>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</si>
  <si>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</si>
  <si>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</si>
  <si>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</si>
  <si>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</si>
  <si>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</si>
  <si>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</si>
  <si>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</si>
  <si>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</si>
  <si>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</si>
  <si>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</si>
  <si>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</si>
  <si>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</si>
  <si>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</si>
  <si>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</si>
  <si>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</si>
  <si>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</si>
  <si>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</si>
  <si>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</si>
  <si>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</si>
  <si>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</si>
  <si>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</si>
  <si>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</si>
  <si>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</si>
  <si>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</si>
  <si>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</si>
  <si>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</si>
  <si>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</si>
  <si>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</si>
  <si>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</si>
  <si>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</si>
  <si>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</si>
  <si>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</si>
  <si>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</si>
  <si>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</si>
  <si>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</si>
  <si>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</si>
  <si>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</si>
  <si>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</si>
  <si>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</si>
  <si>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</si>
  <si>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</si>
  <si>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</si>
  <si>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</si>
  <si>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</si>
  <si>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</si>
  <si>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</si>
  <si>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</si>
  <si>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</si>
  <si>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</si>
  <si>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</si>
  <si>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</si>
  <si>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</si>
  <si>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</si>
  <si>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</si>
  <si>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</si>
  <si>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</si>
  <si>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</si>
  <si>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</si>
  <si>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</si>
  <si>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</si>
  <si>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</si>
  <si>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</si>
  <si>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</si>
  <si>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</si>
  <si>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</si>
  <si>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</si>
  <si>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</si>
  <si>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</si>
  <si>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</si>
  <si>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</si>
  <si>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</si>
  <si>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</si>
  <si>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</si>
  <si>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</si>
  <si>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</si>
  <si>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</si>
  <si>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</si>
  <si>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</si>
  <si>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</si>
  <si>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</si>
  <si>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</si>
  <si>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</si>
  <si>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</si>
  <si>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</si>
  <si>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</si>
  <si>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</si>
  <si>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</si>
  <si>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</si>
  <si>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</si>
  <si>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</si>
  <si>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</si>
  <si>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</si>
  <si>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</si>
  <si>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</si>
  <si>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</si>
  <si>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</si>
  <si>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</si>
  <si>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</si>
  <si>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</si>
  <si>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</si>
  <si>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</si>
  <si>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</si>
  <si>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</si>
  <si>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</si>
  <si>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</si>
  <si>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</si>
  <si>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</si>
  <si>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</si>
  <si>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</si>
  <si>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</si>
  <si>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</si>
  <si>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</si>
  <si>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</si>
  <si>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</si>
  <si>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</si>
  <si>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</si>
  <si>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</si>
  <si>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</si>
  <si>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</si>
  <si>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</si>
  <si>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</si>
  <si>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</si>
  <si>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</si>
  <si>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</si>
  <si>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</si>
  <si>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</si>
  <si>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</si>
  <si>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</si>
  <si>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</si>
  <si>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</si>
  <si>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</si>
  <si>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</si>
  <si>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</si>
  <si>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</si>
  <si>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</si>
  <si>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</si>
  <si>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</si>
  <si>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</si>
  <si>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</si>
  <si>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</si>
  <si>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</si>
  <si>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</si>
  <si>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</si>
  <si>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</si>
  <si>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</si>
  <si>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</si>
  <si>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</si>
  <si>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</si>
  <si>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</si>
  <si>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</si>
  <si>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</si>
  <si>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</si>
  <si>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</si>
  <si>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</si>
  <si>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</si>
  <si>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</si>
  <si>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</si>
  <si>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</si>
  <si>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</si>
  <si>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</si>
  <si>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</si>
  <si>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</si>
  <si>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</si>
  <si>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</si>
  <si>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</si>
  <si>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</si>
  <si>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</si>
  <si>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</si>
  <si>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</si>
  <si>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</si>
  <si>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</si>
  <si>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</si>
  <si>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</si>
  <si>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</si>
  <si>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</si>
  <si>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</si>
  <si>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</si>
  <si>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</si>
  <si>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</si>
  <si>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</si>
  <si>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</si>
  <si>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</si>
  <si>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</si>
  <si>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</si>
  <si>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</si>
  <si>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</si>
  <si>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</si>
  <si>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</si>
  <si>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</si>
  <si>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</si>
  <si>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</si>
  <si>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</si>
  <si>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</si>
  <si>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</si>
  <si>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</si>
  <si>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</si>
  <si>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</si>
  <si>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</si>
  <si>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</si>
  <si>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</si>
  <si>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</si>
  <si>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</si>
  <si>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</si>
  <si>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</si>
  <si>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</si>
  <si>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</si>
  <si>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</si>
  <si>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</si>
  <si>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</si>
  <si>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</si>
  <si>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</si>
  <si>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</si>
  <si>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</si>
  <si>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</si>
  <si>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</si>
  <si>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</si>
  <si>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</si>
  <si>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</si>
  <si>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</si>
  <si>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</si>
  <si>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</si>
  <si>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</si>
  <si>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</si>
  <si>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</si>
  <si>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</si>
  <si>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</si>
  <si>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</si>
  <si>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</si>
  <si>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</si>
  <si>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</si>
  <si>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</si>
  <si>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</si>
  <si>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</si>
  <si>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</si>
  <si>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</si>
  <si>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</si>
  <si>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</si>
  <si>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</si>
  <si>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</si>
  <si>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</si>
  <si>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</si>
  <si>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</si>
  <si>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</si>
  <si>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</si>
  <si>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</si>
  <si>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</si>
  <si>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</si>
  <si>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</si>
  <si>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</si>
  <si>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</si>
  <si>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</si>
  <si>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</si>
  <si>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</si>
  <si>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</si>
  <si>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</si>
  <si>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</si>
  <si>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</si>
  <si>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</si>
  <si>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</si>
  <si>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</si>
  <si>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</si>
  <si>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</si>
  <si>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</si>
  <si>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</si>
  <si>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</si>
  <si>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</si>
  <si>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</si>
  <si>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</si>
  <si>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</si>
  <si>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</si>
  <si>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</si>
  <si>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</si>
  <si>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</si>
  <si>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</si>
  <si>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</si>
  <si>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</si>
  <si>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</si>
  <si>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</si>
  <si>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</si>
  <si>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</si>
  <si>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</si>
  <si>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</si>
  <si>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</si>
  <si>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</si>
  <si>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</si>
  <si>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</si>
  <si>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</si>
  <si>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</si>
  <si>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</si>
  <si>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</si>
  <si>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</si>
  <si>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</si>
  <si>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</si>
  <si>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</si>
  <si>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</si>
  <si>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</si>
  <si>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</si>
  <si>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</si>
  <si>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</si>
  <si>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</si>
  <si>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</si>
  <si>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</si>
  <si>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</si>
  <si>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</si>
  <si>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</si>
  <si>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</si>
  <si>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</si>
  <si>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</si>
  <si>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</si>
  <si>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</si>
  <si>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</si>
  <si>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</si>
  <si>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</si>
  <si>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</si>
  <si>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</si>
  <si>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</si>
  <si>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</si>
  <si>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</si>
  <si>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</si>
  <si>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</si>
  <si>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</si>
  <si>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</si>
  <si>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</si>
  <si>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</si>
  <si>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</si>
  <si>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</si>
  <si>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</si>
  <si>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</si>
  <si>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</si>
  <si>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</si>
  <si>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</si>
  <si>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</si>
  <si>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</si>
  <si>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</si>
  <si>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</si>
  <si>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</si>
  <si>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</si>
  <si>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</si>
  <si>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</si>
  <si>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</si>
  <si>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</si>
  <si>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</si>
  <si>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</si>
  <si>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</si>
  <si>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</si>
  <si>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</si>
  <si>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</si>
  <si>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</si>
  <si>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</si>
  <si>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</si>
  <si>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</si>
  <si>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</si>
  <si>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</si>
  <si>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</si>
  <si>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</si>
  <si>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</si>
  <si>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</si>
  <si>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</si>
  <si>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</si>
  <si>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</si>
  <si>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</si>
  <si>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</si>
  <si>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</si>
  <si>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</si>
  <si>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</si>
  <si>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</si>
  <si>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</si>
  <si>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</si>
  <si>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</si>
  <si>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</si>
  <si>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</si>
  <si>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</si>
  <si>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</si>
  <si>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</si>
  <si>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</si>
  <si>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</si>
  <si>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</si>
  <si>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</si>
  <si>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</si>
  <si>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</si>
  <si>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</si>
  <si>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</si>
  <si>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</si>
  <si>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</si>
  <si>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</si>
  <si>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</si>
  <si>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</si>
  <si>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</si>
  <si>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</si>
  <si>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</si>
  <si>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</si>
  <si>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</si>
  <si>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</si>
  <si>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</si>
  <si>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</si>
  <si>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</si>
  <si>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</si>
  <si>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</si>
  <si>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</si>
  <si>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</si>
  <si>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</si>
  <si>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</si>
  <si>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</si>
  <si>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</si>
  <si>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</si>
  <si>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</si>
  <si>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</si>
  <si>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</si>
  <si>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</si>
  <si>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</si>
  <si>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</si>
  <si>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</si>
  <si>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</si>
  <si>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</si>
  <si>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</si>
  <si>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</si>
  <si>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</si>
  <si>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</si>
  <si>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</si>
  <si>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</si>
  <si>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</si>
  <si>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</si>
  <si>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</si>
  <si>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</si>
  <si>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</si>
  <si>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</si>
  <si>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</si>
  <si>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</si>
  <si>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</si>
  <si>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</si>
  <si>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</si>
  <si>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</si>
  <si>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</si>
  <si>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</si>
  <si>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</si>
  <si>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</si>
  <si>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</si>
  <si>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</si>
  <si>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</si>
  <si>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</si>
  <si>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</si>
  <si>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</si>
  <si>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</si>
  <si>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</si>
  <si>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</si>
  <si>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</si>
  <si>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</si>
  <si>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</si>
  <si>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</si>
  <si>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</si>
  <si>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</si>
  <si>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</si>
  <si>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</si>
  <si>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</si>
  <si>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</si>
  <si>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</si>
  <si>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</si>
  <si>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</si>
  <si>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</si>
  <si>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</si>
  <si>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</si>
  <si>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</si>
  <si>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</si>
  <si>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</si>
  <si>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</si>
  <si>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</si>
  <si>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</si>
  <si>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</si>
  <si>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</si>
  <si>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</si>
  <si>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</si>
  <si>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</si>
  <si>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</si>
  <si>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</si>
  <si>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</si>
  <si>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</si>
  <si>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</si>
  <si>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</si>
  <si>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</si>
  <si>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</si>
  <si>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</si>
  <si>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</si>
  <si>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</si>
  <si>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</si>
  <si>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</si>
  <si>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</si>
  <si>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</si>
  <si>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</si>
  <si>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</si>
  <si>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</si>
  <si>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</si>
  <si>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</si>
  <si>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</si>
  <si>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</si>
  <si>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</si>
  <si>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</si>
  <si>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</si>
  <si>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</si>
  <si>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</si>
  <si>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</si>
  <si>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</si>
  <si>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</si>
  <si>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</si>
  <si>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</si>
  <si>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</si>
  <si>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</si>
  <si>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</si>
  <si>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</si>
  <si>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</si>
  <si>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</si>
  <si>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</si>
  <si>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</si>
  <si>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</si>
  <si>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</si>
  <si>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</si>
  <si>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</si>
  <si>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</si>
  <si>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</si>
  <si>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</si>
  <si>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</si>
  <si>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</si>
  <si>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</si>
  <si>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</si>
  <si>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</si>
  <si>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</si>
  <si>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</si>
  <si>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</si>
  <si>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</si>
  <si>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</si>
  <si>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</si>
  <si>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</si>
  <si>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</si>
  <si>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</si>
  <si>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</si>
  <si>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</si>
  <si>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</si>
  <si>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</si>
  <si>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</si>
  <si>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</si>
  <si>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</si>
  <si>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</si>
  <si>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</si>
  <si>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</si>
  <si>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</si>
  <si>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</si>
  <si>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</si>
  <si>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</si>
  <si>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</si>
  <si>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</si>
  <si>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</si>
  <si>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</si>
  <si>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</si>
  <si>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</si>
  <si>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</si>
  <si>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</si>
  <si>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</si>
  <si>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</si>
  <si>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</si>
  <si>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</si>
  <si>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</si>
  <si>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</si>
  <si>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</si>
  <si>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</si>
  <si>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</si>
  <si>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</si>
  <si>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</si>
  <si>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</si>
  <si>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</si>
  <si>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</si>
  <si>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</si>
  <si>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</si>
  <si>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</si>
  <si>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</si>
  <si>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</si>
  <si>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</si>
  <si>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</si>
  <si>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</si>
  <si>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</si>
  <si>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</si>
  <si>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</si>
  <si>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</si>
  <si>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</si>
  <si>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</si>
  <si>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</si>
  <si>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</si>
  <si>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</si>
  <si>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</si>
  <si>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</si>
  <si>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</si>
  <si>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</si>
  <si>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</si>
  <si>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</si>
  <si>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</si>
  <si>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</si>
  <si>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</si>
  <si>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</si>
  <si>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</si>
  <si>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</si>
  <si>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</si>
  <si>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</si>
  <si>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</si>
  <si>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</si>
  <si>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</si>
  <si>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</si>
  <si>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</si>
  <si>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</si>
  <si>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</si>
  <si>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</si>
  <si>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</si>
  <si>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</si>
  <si>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</si>
  <si>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</si>
  <si>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</si>
  <si>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</si>
  <si>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</si>
  <si>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</si>
  <si>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</si>
  <si>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</si>
  <si>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</si>
  <si>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</si>
  <si>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</si>
  <si>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</si>
  <si>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</si>
  <si>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</si>
  <si>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</si>
  <si>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</si>
  <si>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</si>
  <si>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</si>
  <si>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</si>
  <si>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</si>
  <si>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</si>
  <si>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</si>
  <si>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</si>
  <si>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</si>
  <si>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</si>
  <si>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</si>
  <si>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</si>
  <si>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</si>
  <si>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</si>
  <si>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</si>
  <si>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</si>
  <si>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</si>
  <si>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</si>
  <si>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</si>
  <si>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</si>
  <si>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</si>
  <si>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</si>
  <si>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</si>
  <si>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</si>
  <si>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</si>
  <si>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</si>
  <si>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</si>
  <si>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</si>
  <si>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</si>
  <si>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</si>
  <si>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</si>
  <si>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</si>
  <si>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</si>
  <si>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</si>
  <si>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</si>
  <si>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</si>
  <si>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</si>
  <si>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</si>
  <si>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</si>
  <si>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</si>
  <si>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</si>
  <si>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</si>
  <si>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</si>
  <si>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</si>
  <si>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</si>
  <si>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</si>
  <si>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</si>
  <si>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</si>
  <si>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</si>
  <si>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</si>
  <si>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</si>
  <si>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</si>
  <si>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</si>
  <si>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</si>
  <si>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</si>
  <si>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</si>
  <si>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</si>
  <si>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</si>
  <si>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</si>
  <si>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</si>
  <si>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</si>
  <si>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</si>
  <si>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</si>
  <si>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</si>
  <si>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</si>
  <si>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</si>
  <si>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</si>
  <si>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</si>
  <si>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</si>
  <si>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</si>
  <si>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</si>
  <si>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</si>
  <si>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</si>
  <si>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</si>
  <si>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</si>
  <si>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</si>
  <si>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</si>
  <si>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</si>
  <si>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</si>
  <si>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</si>
  <si>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</si>
  <si>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</si>
  <si>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</si>
  <si>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</si>
  <si>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</si>
  <si>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</si>
  <si>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</si>
  <si>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</si>
  <si>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</si>
  <si>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</si>
  <si>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</si>
  <si>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</si>
  <si>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</si>
  <si>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</si>
  <si>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</si>
  <si>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</si>
  <si>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</si>
  <si>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</si>
  <si>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</si>
  <si>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</si>
  <si>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</si>
  <si>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</si>
  <si>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</si>
  <si>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</si>
  <si>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</si>
  <si>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</si>
  <si>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</si>
  <si>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</si>
  <si>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</si>
  <si>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</si>
  <si>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</si>
  <si>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</si>
  <si>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</si>
  <si>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</si>
  <si>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</si>
  <si>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</si>
  <si>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</si>
  <si>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</si>
  <si>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</si>
  <si>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</si>
  <si>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</si>
  <si>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</si>
  <si>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</si>
  <si>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</si>
  <si>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</si>
  <si>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</si>
  <si>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</si>
  <si>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</si>
  <si>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</si>
  <si>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</si>
  <si>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</si>
  <si>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</si>
  <si>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</si>
  <si>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</si>
  <si>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</si>
  <si>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</si>
  <si>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</si>
  <si>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</si>
  <si>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</si>
  <si>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</si>
  <si>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</si>
  <si>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</si>
  <si>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</si>
  <si>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</si>
  <si>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</si>
  <si>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</si>
  <si>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</si>
  <si>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</si>
  <si>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</si>
  <si>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</si>
  <si>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</si>
  <si>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</si>
  <si>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</si>
  <si>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</si>
  <si>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</si>
  <si>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</si>
  <si>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</si>
  <si>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</si>
  <si>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</si>
  <si>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</si>
  <si>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</si>
  <si>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</si>
  <si>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</si>
  <si>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</si>
  <si>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</si>
  <si>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</si>
  <si>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</si>
  <si>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</si>
  <si>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</si>
  <si>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</si>
  <si>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</si>
  <si>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</si>
  <si>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</si>
  <si>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</si>
  <si>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</si>
  <si>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</si>
  <si>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</si>
  <si>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</si>
  <si>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</si>
  <si>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</si>
  <si>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</si>
  <si>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</si>
  <si>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</si>
  <si>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</si>
  <si>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</si>
  <si>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</si>
  <si>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</si>
  <si>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</si>
  <si>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</si>
  <si>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</si>
  <si>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</si>
  <si>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</si>
  <si>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</si>
  <si>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</si>
  <si>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</si>
  <si>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</si>
  <si>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</si>
  <si>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</si>
  <si>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</si>
  <si>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</si>
  <si>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</si>
  <si>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</si>
  <si>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</si>
  <si>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</si>
  <si>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</si>
  <si>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</si>
  <si>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</si>
  <si>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</si>
  <si>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</si>
  <si>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</si>
  <si>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</si>
  <si>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</si>
  <si>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</si>
  <si>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</si>
  <si>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</si>
  <si>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</si>
  <si>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</si>
  <si>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</si>
  <si>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</si>
  <si>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</si>
  <si>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</si>
  <si>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</si>
  <si>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</si>
  <si>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</si>
  <si>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</si>
  <si>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</si>
  <si>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</si>
  <si>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</si>
  <si>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</si>
  <si>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</si>
  <si>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</si>
  <si>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</si>
  <si>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</si>
  <si>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</si>
  <si>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</si>
  <si>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</si>
  <si>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</si>
  <si>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</si>
  <si>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</si>
  <si>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</si>
  <si>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</si>
  <si>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</si>
  <si>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</si>
  <si>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</si>
  <si>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</si>
  <si>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</si>
  <si>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</si>
  <si>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</si>
  <si>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</si>
  <si>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</si>
  <si>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</si>
  <si>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</si>
  <si>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</si>
  <si>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</si>
  <si>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</si>
  <si>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</si>
  <si>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</si>
  <si>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</si>
  <si>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</si>
  <si>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</si>
  <si>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</si>
  <si>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</si>
  <si>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</si>
  <si>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</si>
  <si>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</si>
  <si>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</si>
  <si>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</si>
  <si>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</si>
  <si>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</si>
  <si>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</si>
  <si>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</si>
  <si>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</si>
  <si>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</si>
  <si>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</si>
  <si>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</si>
  <si>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</si>
  <si>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</si>
  <si>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</si>
  <si>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</si>
  <si>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</si>
  <si>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</si>
  <si>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</si>
  <si>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</si>
  <si>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</si>
  <si>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</si>
  <si>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</si>
  <si>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</si>
  <si>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</si>
  <si>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</si>
  <si>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</si>
  <si>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</si>
  <si>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</si>
  <si>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</si>
  <si>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</si>
  <si>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</si>
  <si>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</si>
  <si>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</si>
  <si>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</si>
  <si>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</si>
  <si>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</si>
  <si>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</si>
  <si>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</si>
  <si>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</si>
  <si>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</si>
  <si>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</si>
  <si>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</si>
  <si>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</si>
  <si>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</si>
  <si>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</si>
  <si>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</si>
  <si>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</si>
  <si>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</si>
  <si>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</si>
  <si>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</si>
  <si>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</si>
  <si>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</si>
  <si>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</si>
  <si>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</si>
  <si>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</si>
  <si>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</si>
  <si>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</si>
  <si>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</si>
  <si>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</si>
  <si>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</si>
  <si>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</si>
  <si>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</si>
  <si>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</si>
  <si>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</si>
  <si>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</si>
  <si>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</si>
  <si>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</si>
  <si>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</si>
  <si>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</si>
  <si>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</si>
  <si>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</si>
  <si>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</si>
  <si>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</si>
  <si>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</si>
  <si>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</si>
  <si>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</si>
  <si>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</si>
  <si>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</si>
  <si>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</si>
  <si>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</si>
  <si>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</si>
  <si>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</si>
  <si>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</si>
  <si>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</si>
  <si>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</si>
  <si>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</si>
  <si>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</si>
  <si>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</si>
  <si>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</si>
  <si>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</si>
  <si>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</si>
  <si>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</si>
  <si>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</si>
  <si>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</si>
  <si>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</si>
  <si>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</si>
  <si>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</si>
  <si>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</si>
  <si>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</si>
  <si>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</si>
  <si>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</si>
  <si>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</si>
  <si>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</si>
  <si>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</si>
  <si>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</si>
  <si>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</si>
  <si>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</si>
  <si>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</si>
  <si>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</si>
  <si>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</si>
  <si>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</si>
  <si>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</si>
  <si>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</si>
  <si>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</si>
  <si>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</si>
  <si>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</si>
  <si>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</si>
  <si>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</si>
  <si>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</si>
  <si>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</si>
  <si>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</si>
  <si>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</si>
  <si>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</si>
  <si>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</si>
  <si>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</si>
  <si>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</si>
  <si>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</si>
  <si>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</si>
  <si>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</si>
  <si>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</si>
  <si>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</si>
  <si>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</si>
  <si>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</si>
  <si>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</si>
  <si>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</si>
  <si>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</si>
  <si>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</si>
  <si>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</si>
  <si>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</si>
  <si>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</si>
  <si>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</si>
  <si>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</si>
  <si>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</si>
  <si>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</si>
  <si>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</si>
  <si>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</si>
  <si>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</si>
  <si>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</si>
  <si>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</si>
  <si>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</si>
  <si>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</si>
  <si>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</si>
  <si>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</si>
  <si>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</si>
  <si>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</si>
  <si>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</si>
  <si>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</si>
  <si>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</si>
  <si>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</si>
  <si>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</si>
  <si>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</si>
  <si>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</si>
  <si>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</si>
  <si>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</si>
  <si>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</si>
  <si>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</si>
  <si>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</si>
  <si>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</si>
  <si>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</si>
  <si>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</si>
  <si>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</si>
  <si>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</si>
  <si>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</si>
  <si>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</si>
  <si>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</si>
  <si>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</si>
  <si>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</si>
  <si>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</si>
  <si>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</si>
  <si>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</si>
  <si>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</si>
  <si>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</si>
  <si>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</si>
  <si>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</si>
  <si>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</si>
  <si>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</si>
  <si>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</si>
  <si>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</si>
  <si>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</si>
  <si>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</si>
  <si>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</si>
  <si>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</si>
  <si>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</si>
  <si>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</si>
  <si>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</si>
  <si>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</si>
  <si>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</si>
  <si>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</si>
  <si>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</si>
  <si>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</si>
  <si>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</si>
  <si>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</si>
  <si>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</si>
  <si>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</si>
  <si>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</si>
  <si>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</si>
  <si>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</si>
  <si>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</si>
  <si>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</si>
  <si>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</si>
  <si>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</si>
  <si>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</si>
  <si>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</si>
  <si>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</si>
  <si>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</si>
  <si>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</si>
  <si>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</si>
  <si>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</si>
  <si>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</si>
  <si>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</si>
  <si>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</si>
  <si>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</si>
  <si>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</si>
  <si>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</si>
  <si>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</si>
  <si>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</si>
  <si>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</si>
  <si>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</si>
  <si>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</si>
  <si>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</si>
  <si>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</si>
  <si>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</si>
  <si>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</si>
  <si>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</si>
  <si>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</si>
  <si>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</si>
  <si>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</si>
  <si>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</si>
  <si>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</si>
  <si>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</si>
  <si>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</si>
  <si>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</si>
  <si>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</si>
  <si>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</si>
  <si>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</si>
  <si>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</si>
  <si>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</si>
  <si>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</si>
  <si>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</si>
  <si>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</si>
  <si>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</si>
  <si>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</si>
  <si>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</si>
  <si>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</si>
  <si>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</si>
  <si>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</si>
  <si>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</si>
  <si>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</si>
  <si>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</si>
  <si>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</si>
  <si>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</si>
  <si>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</si>
  <si>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</si>
  <si>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</si>
  <si>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</si>
  <si>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</si>
  <si>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</si>
  <si>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</si>
  <si>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</si>
  <si>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</si>
  <si>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</si>
  <si>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</si>
  <si>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</si>
  <si>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</si>
  <si>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</si>
  <si>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</si>
  <si>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</si>
  <si>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</si>
  <si>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</si>
  <si>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</si>
  <si>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</si>
  <si>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</si>
  <si>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</si>
  <si>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</si>
  <si>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</si>
  <si>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</si>
  <si>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</si>
  <si>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</si>
  <si>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</si>
  <si>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</si>
  <si>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</si>
  <si>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</si>
  <si>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</si>
  <si>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</si>
  <si>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</si>
  <si>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</si>
  <si>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</si>
  <si>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</si>
  <si>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</si>
  <si>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</si>
  <si>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</si>
  <si>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</si>
  <si>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</si>
  <si>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</si>
  <si>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</si>
  <si>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</si>
  <si>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</si>
  <si>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</si>
  <si>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</si>
  <si>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</si>
  <si>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</si>
  <si>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</si>
  <si>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</si>
  <si>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</si>
  <si>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</si>
  <si>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</si>
  <si>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</si>
  <si>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</si>
  <si>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</si>
  <si>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</si>
  <si>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</si>
  <si>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</si>
  <si>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</si>
  <si>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</si>
  <si>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</si>
  <si>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</si>
  <si>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</si>
  <si>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</si>
  <si>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</si>
  <si>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</si>
  <si>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</si>
  <si>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</si>
  <si>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</si>
  <si>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</si>
  <si>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</si>
  <si>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</si>
  <si>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</si>
  <si>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</si>
  <si>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</si>
  <si>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</si>
  <si>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</si>
  <si>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</si>
  <si>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</si>
  <si>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</si>
  <si>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</si>
  <si>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</si>
  <si>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</si>
  <si>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</si>
  <si>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</si>
  <si>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</si>
  <si>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</si>
  <si>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</si>
  <si>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</si>
  <si>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</si>
  <si>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</si>
  <si>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</si>
  <si>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</si>
  <si>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</si>
  <si>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</si>
  <si>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</si>
  <si>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</si>
  <si>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</si>
  <si>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</si>
  <si>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</si>
  <si>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</si>
  <si>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</si>
  <si>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</si>
  <si>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</si>
  <si>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</si>
  <si>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</si>
  <si>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</si>
  <si>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</si>
  <si>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</si>
  <si>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</si>
  <si>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</si>
  <si>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</si>
  <si>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</si>
  <si>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</si>
  <si>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</si>
  <si>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</si>
  <si>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</si>
  <si>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</si>
  <si>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</si>
  <si>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</si>
  <si>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</si>
  <si>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</si>
  <si>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</si>
  <si>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</si>
  <si>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</si>
  <si>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</si>
  <si>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</si>
  <si>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</si>
  <si>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</si>
  <si>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</si>
  <si>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</si>
  <si>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</si>
  <si>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</si>
  <si>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</si>
  <si>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</si>
  <si>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</si>
  <si>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</si>
  <si>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</si>
  <si>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</si>
  <si>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</si>
  <si>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</si>
  <si>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</si>
  <si>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</si>
  <si>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</si>
  <si>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</si>
  <si>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</si>
  <si>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</si>
  <si>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</si>
  <si>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</si>
  <si>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</si>
  <si>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</si>
  <si>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</si>
  <si>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</si>
  <si>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</si>
  <si>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</si>
  <si>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</si>
  <si>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</si>
  <si>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</si>
  <si>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</si>
  <si>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</si>
  <si>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</si>
  <si>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</si>
  <si>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</si>
  <si>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</si>
  <si>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</si>
  <si>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</si>
  <si>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</si>
  <si>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</si>
  <si>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</si>
  <si>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</si>
  <si>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</si>
  <si>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</si>
  <si>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</si>
  <si>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</si>
  <si>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</si>
  <si>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</si>
  <si>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</si>
  <si>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</si>
  <si>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</si>
  <si>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</si>
  <si>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</si>
  <si>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</si>
  <si>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</si>
  <si>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</si>
  <si>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</si>
  <si>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</si>
  <si>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</si>
  <si>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</si>
  <si>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</si>
  <si>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</si>
  <si>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</si>
  <si>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</si>
  <si>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</si>
  <si>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</si>
  <si>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</si>
  <si>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</si>
  <si>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</si>
  <si>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</si>
  <si>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</si>
  <si>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</si>
  <si>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</si>
  <si>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</si>
  <si>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</si>
  <si>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</si>
  <si>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</si>
  <si>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</si>
  <si>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</si>
  <si>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</si>
  <si>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</si>
  <si>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</si>
  <si>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</si>
  <si>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</si>
  <si>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</si>
  <si>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</si>
  <si>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</si>
  <si>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</si>
  <si>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</si>
  <si>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</si>
  <si>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</si>
  <si>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</si>
  <si>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</si>
  <si>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</si>
  <si>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</si>
  <si>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</si>
  <si>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</si>
  <si>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</si>
  <si>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</si>
  <si>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</si>
  <si>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</si>
  <si>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</si>
  <si>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</si>
  <si>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</si>
  <si>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</si>
  <si>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</si>
  <si>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</si>
  <si>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</si>
  <si>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</si>
  <si>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</si>
  <si>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</si>
  <si>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</si>
  <si>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</si>
  <si>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</si>
  <si>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</si>
  <si>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</si>
  <si>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</si>
  <si>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</si>
  <si>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</si>
  <si>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</si>
  <si>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</si>
  <si>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</si>
  <si>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</si>
  <si>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</si>
  <si>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</si>
  <si>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</si>
  <si>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</si>
  <si>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</si>
  <si>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</si>
  <si>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</si>
  <si>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</si>
  <si>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</si>
  <si>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</si>
  <si>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</si>
  <si>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</si>
  <si>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</si>
  <si>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</si>
  <si>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</si>
  <si>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</si>
  <si>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</si>
  <si>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</si>
  <si>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</si>
  <si>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</si>
  <si>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</si>
  <si>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</si>
  <si>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</si>
  <si>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</si>
  <si>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</si>
  <si>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</si>
  <si>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</si>
  <si>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</si>
  <si>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</si>
  <si>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</si>
  <si>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</si>
  <si>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</si>
  <si>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</si>
  <si>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</si>
  <si>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</si>
  <si>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</si>
  <si>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</si>
  <si>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</si>
  <si>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</si>
  <si>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</si>
  <si>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</si>
  <si>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</si>
  <si>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</si>
  <si>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</si>
  <si>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</si>
  <si>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</si>
  <si>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</si>
  <si>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</si>
  <si>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</si>
  <si>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</si>
  <si>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</si>
  <si>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</si>
  <si>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</si>
  <si>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</si>
  <si>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</si>
  <si>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</si>
  <si>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</si>
  <si>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</si>
  <si>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</si>
  <si>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</si>
  <si>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</si>
  <si>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</si>
  <si>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</si>
  <si>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</si>
  <si>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</si>
  <si>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</si>
  <si>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</si>
  <si>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</si>
  <si>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</si>
  <si>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</si>
  <si>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</si>
  <si>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</si>
  <si>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</si>
  <si>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</si>
  <si>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</si>
  <si>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</si>
  <si>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</si>
  <si>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</si>
  <si>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</si>
  <si>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</si>
  <si>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</si>
  <si>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</si>
  <si>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</si>
  <si>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</si>
  <si>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</si>
  <si>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</si>
  <si>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</si>
  <si>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</si>
  <si>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</si>
  <si>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</si>
  <si>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</si>
  <si>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</si>
  <si>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</si>
  <si>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</si>
  <si>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</si>
  <si>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</si>
  <si>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</si>
  <si>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</si>
  <si>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</si>
  <si>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</si>
  <si>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</si>
  <si>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</si>
  <si>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</si>
  <si>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</si>
  <si>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</si>
  <si>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</si>
  <si>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</si>
  <si>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</si>
  <si>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</si>
  <si>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</si>
  <si>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</si>
  <si>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</si>
  <si>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</si>
  <si>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</si>
  <si>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</si>
  <si>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</si>
  <si>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</si>
  <si>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</si>
  <si>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</si>
  <si>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</si>
  <si>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</si>
  <si>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</si>
  <si>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</si>
  <si>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</si>
  <si>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</si>
  <si>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</si>
  <si>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</si>
  <si>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</si>
  <si>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</si>
  <si>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</si>
  <si>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</si>
  <si>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</si>
  <si>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</si>
  <si>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</si>
  <si>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</si>
  <si>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</si>
  <si>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</si>
  <si>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</si>
  <si>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</si>
  <si>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</si>
  <si>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</si>
  <si>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</si>
  <si>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</si>
  <si>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</si>
  <si>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</si>
  <si>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</si>
  <si>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</si>
  <si>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</si>
  <si>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</si>
  <si>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</si>
  <si>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</si>
  <si>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</si>
  <si>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</si>
  <si>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</si>
  <si>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</si>
  <si>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</si>
  <si>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</si>
  <si>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</si>
  <si>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</si>
  <si>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</si>
  <si>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</si>
  <si>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</si>
  <si>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</si>
  <si>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</si>
  <si>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</si>
  <si>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</si>
  <si>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</si>
  <si>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</si>
  <si>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</si>
  <si>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</si>
  <si>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</si>
  <si>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</si>
  <si>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</si>
  <si>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</si>
  <si>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</si>
  <si>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</si>
  <si>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</si>
  <si>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</si>
  <si>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</si>
  <si>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</si>
  <si>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</si>
  <si>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</si>
  <si>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</si>
  <si>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</si>
  <si>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</si>
  <si>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</si>
  <si>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</si>
  <si>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</si>
  <si>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</si>
  <si>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</si>
  <si>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</si>
  <si>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</si>
  <si>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</si>
  <si>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</si>
  <si>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</si>
  <si>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</si>
  <si>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</si>
  <si>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</si>
  <si>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</si>
  <si>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</si>
  <si>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</si>
  <si>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</si>
  <si>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</si>
  <si>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</si>
  <si>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</si>
  <si>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</si>
  <si>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</si>
  <si>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</si>
  <si>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</si>
  <si>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</si>
  <si>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</si>
  <si>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</si>
  <si>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</si>
  <si>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</si>
  <si>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</si>
  <si>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</si>
  <si>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</si>
  <si>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</si>
  <si>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</si>
  <si>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</si>
  <si>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</si>
  <si>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</si>
  <si>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</si>
  <si>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</si>
  <si>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</si>
  <si>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</si>
  <si>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</si>
  <si>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</si>
  <si>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</si>
  <si>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</si>
  <si>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</si>
  <si>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</si>
  <si>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</si>
  <si>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</si>
  <si>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</si>
  <si>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</si>
  <si>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</si>
  <si>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</si>
  <si>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</si>
  <si>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</si>
  <si>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</si>
  <si>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</si>
  <si>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</si>
  <si>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</si>
  <si>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</si>
  <si>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</si>
  <si>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</si>
  <si>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</si>
  <si>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</si>
  <si>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</si>
  <si>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</si>
  <si>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</si>
  <si>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</si>
  <si>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</si>
  <si>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</si>
  <si>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</si>
  <si>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</si>
  <si>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</si>
  <si>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</si>
  <si>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</si>
  <si>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</si>
  <si>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</si>
  <si>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</si>
  <si>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</si>
  <si>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</si>
  <si>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</si>
  <si>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</si>
  <si>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</si>
  <si>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</si>
  <si>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</si>
  <si>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</si>
  <si>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</si>
  <si>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</si>
  <si>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</si>
  <si>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</si>
  <si>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</si>
  <si>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</si>
  <si>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</si>
  <si>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</si>
  <si>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</si>
  <si>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</si>
  <si>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</si>
  <si>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</si>
  <si>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</si>
  <si>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</si>
  <si>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</si>
  <si>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</si>
  <si>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</si>
  <si>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</si>
  <si>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</si>
  <si>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</si>
  <si>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</si>
  <si>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</si>
  <si>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</si>
  <si>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</si>
  <si>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</si>
  <si>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</si>
  <si>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</si>
  <si>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</si>
  <si>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</si>
  <si>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</si>
  <si>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</si>
  <si>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</si>
  <si>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</si>
  <si>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</si>
  <si>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</si>
  <si>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</si>
  <si>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</si>
  <si>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</si>
  <si>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</si>
  <si>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</si>
  <si>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</si>
  <si>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</si>
  <si>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</si>
  <si>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</si>
  <si>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</si>
  <si>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</si>
  <si>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</si>
  <si>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</si>
  <si>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</si>
  <si>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</si>
  <si>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</si>
  <si>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</si>
  <si>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</si>
  <si>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</si>
  <si>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</si>
  <si>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</si>
  <si>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</si>
  <si>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</si>
  <si>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</si>
  <si>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</si>
  <si>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</si>
  <si>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</si>
  <si>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</si>
  <si>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</si>
  <si>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</si>
  <si>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</si>
  <si>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</si>
  <si>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</si>
  <si>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</si>
  <si>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</si>
  <si>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</si>
  <si>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</si>
  <si>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</si>
  <si>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</si>
  <si>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</si>
  <si>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</si>
  <si>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</si>
  <si>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</si>
  <si>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</si>
  <si>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</si>
  <si>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</si>
  <si>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</si>
  <si>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</si>
  <si>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</si>
  <si>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</si>
  <si>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</si>
  <si>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</si>
  <si>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</si>
  <si>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</si>
  <si>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</si>
  <si>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</si>
  <si>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</si>
  <si>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</si>
  <si>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</si>
  <si>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</si>
  <si>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</si>
  <si>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</si>
  <si>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</si>
  <si>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</si>
  <si>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</si>
  <si>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</si>
  <si>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</si>
  <si>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</si>
  <si>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</si>
  <si>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</si>
  <si>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</si>
  <si>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</si>
  <si>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</si>
  <si>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</si>
  <si>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</si>
  <si>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</si>
  <si>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</si>
  <si>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</si>
  <si>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</si>
  <si>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</si>
  <si>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</si>
  <si>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</si>
  <si>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</si>
  <si>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</si>
  <si>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</si>
  <si>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</si>
  <si>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</si>
  <si>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</si>
  <si>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</si>
  <si>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</si>
  <si>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</si>
  <si>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</si>
  <si>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</si>
  <si>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</si>
  <si>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</si>
  <si>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</si>
  <si>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</si>
  <si>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</si>
  <si>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</si>
  <si>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</si>
  <si>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</si>
  <si>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</si>
  <si>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</si>
  <si>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</si>
  <si>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</si>
  <si>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</si>
  <si>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</si>
  <si>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</si>
  <si>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</si>
  <si>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</si>
  <si>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</si>
  <si>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</si>
  <si>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</si>
  <si>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</si>
  <si>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</si>
  <si>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</si>
  <si>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</si>
  <si>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</si>
  <si>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</si>
  <si>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</si>
  <si>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</si>
  <si>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</si>
  <si>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</si>
  <si>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</si>
  <si>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</si>
  <si>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</si>
  <si>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</si>
  <si>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</si>
  <si>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</si>
  <si>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</si>
  <si>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</si>
  <si>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</si>
  <si>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</si>
  <si>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</si>
  <si>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</si>
  <si>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</si>
  <si>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</si>
  <si>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</si>
  <si>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</si>
  <si>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</si>
  <si>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</si>
  <si>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</si>
  <si>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</si>
  <si>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</si>
  <si>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</si>
  <si>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</si>
  <si>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</si>
  <si>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</si>
  <si>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</si>
  <si>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</si>
  <si>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</si>
  <si>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</si>
  <si>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</si>
  <si>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</si>
  <si>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</si>
  <si>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</si>
  <si>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</si>
  <si>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</si>
  <si>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</si>
  <si>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</si>
  <si>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</si>
  <si>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</si>
  <si>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</si>
  <si>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</si>
  <si>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</si>
  <si>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</si>
  <si>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</si>
  <si>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</si>
  <si>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</si>
  <si>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</si>
  <si>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</si>
  <si>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</si>
  <si>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</si>
  <si>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</si>
  <si>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</si>
  <si>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</si>
  <si>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</si>
  <si>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</si>
  <si>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</si>
  <si>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</si>
  <si>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</si>
  <si>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</si>
  <si>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</si>
  <si>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</si>
  <si>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</si>
  <si>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</si>
  <si>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</si>
  <si>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</si>
  <si>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</si>
  <si>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</si>
  <si>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</si>
  <si>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</si>
  <si>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</si>
  <si>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</si>
  <si>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</si>
  <si>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</si>
  <si>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</si>
  <si>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</si>
  <si>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</si>
  <si>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</si>
  <si>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</si>
  <si>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</si>
  <si>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</si>
  <si>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</si>
  <si>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</si>
  <si>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</si>
  <si>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</si>
  <si>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</si>
  <si>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</si>
  <si>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</si>
  <si>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</si>
  <si>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</si>
  <si>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</si>
  <si>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</si>
  <si>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</si>
  <si>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</si>
  <si>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</si>
  <si>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</si>
  <si>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</si>
  <si>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</si>
  <si>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</si>
  <si>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</si>
  <si>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</si>
  <si>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</si>
  <si>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</si>
  <si>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</si>
  <si>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</si>
  <si>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</si>
  <si>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</si>
  <si>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</si>
  <si>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</si>
  <si>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</si>
  <si>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</si>
  <si>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</si>
  <si>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</si>
  <si>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</si>
  <si>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</si>
  <si>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</si>
  <si>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</si>
  <si>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</si>
  <si>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</si>
  <si>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</si>
  <si>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</si>
  <si>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</si>
  <si>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</si>
  <si>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</si>
  <si>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</si>
  <si>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</si>
  <si>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</si>
  <si>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</si>
  <si>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</si>
  <si>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</si>
  <si>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</si>
  <si>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</si>
  <si>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</si>
  <si>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</si>
  <si>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</si>
  <si>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</si>
  <si>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</si>
  <si>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</si>
  <si>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</si>
  <si>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</si>
  <si>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</si>
  <si>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</si>
  <si>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</si>
  <si>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</si>
  <si>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</si>
  <si>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</si>
  <si>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</si>
  <si>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</si>
  <si>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</si>
  <si>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</si>
  <si>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</si>
  <si>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</si>
  <si>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</si>
  <si>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</si>
  <si>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</si>
  <si>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</si>
  <si>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</si>
  <si>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</si>
  <si>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</si>
  <si>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</si>
  <si>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</si>
  <si>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</si>
  <si>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</si>
  <si>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</si>
  <si>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</si>
  <si>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</si>
  <si>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</si>
  <si>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</si>
  <si>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</si>
  <si>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</si>
  <si>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</si>
  <si>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</si>
  <si>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</si>
  <si>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</si>
  <si>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</si>
  <si>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</si>
  <si>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</si>
  <si>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</si>
  <si>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</si>
  <si>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</si>
  <si>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</si>
  <si>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</si>
  <si>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</si>
  <si>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</si>
  <si>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</si>
  <si>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</si>
  <si>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</si>
  <si>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</si>
  <si>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</si>
  <si>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</si>
  <si>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</si>
  <si>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</si>
  <si>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</si>
  <si>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</si>
  <si>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</si>
  <si>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</si>
  <si>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</si>
  <si>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</si>
  <si>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</si>
  <si>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</si>
  <si>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</si>
  <si>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</si>
  <si>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</si>
  <si>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</si>
  <si>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</si>
  <si>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</si>
  <si>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</si>
  <si>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</si>
  <si>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</si>
  <si>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</si>
  <si>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</si>
  <si>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</si>
  <si>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</si>
  <si>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</si>
  <si>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</si>
  <si>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</si>
  <si>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</si>
  <si>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</si>
  <si>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</si>
  <si>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</si>
  <si>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</si>
  <si>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</si>
  <si>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</si>
  <si>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</si>
  <si>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</si>
  <si>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</si>
  <si>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</si>
  <si>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</si>
  <si>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</si>
  <si>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</si>
  <si>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</si>
  <si>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</si>
  <si>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</si>
  <si>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</si>
  <si>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</si>
  <si>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</si>
  <si>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</si>
  <si>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</si>
  <si>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</si>
  <si>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</si>
  <si>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</si>
  <si>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</si>
  <si>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</si>
  <si>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</si>
  <si>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</si>
  <si>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</si>
  <si>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</si>
  <si>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</si>
  <si>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</si>
  <si>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</si>
  <si>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</si>
  <si>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</si>
  <si>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</si>
  <si>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</si>
  <si>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</si>
  <si>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</si>
  <si>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</si>
  <si>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</si>
  <si>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</si>
  <si>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</si>
  <si>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</si>
  <si>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</si>
  <si>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</si>
  <si>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</si>
  <si>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</si>
  <si>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</si>
  <si>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</si>
  <si>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</si>
  <si>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</si>
  <si>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</si>
  <si>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</si>
  <si>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</si>
  <si>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</si>
  <si>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</si>
  <si>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</si>
  <si>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</si>
  <si>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</si>
  <si>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</si>
  <si>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</si>
  <si>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</si>
  <si>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</si>
  <si>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</si>
  <si>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</si>
  <si>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</si>
  <si>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</si>
  <si>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</si>
  <si>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</si>
  <si>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</si>
  <si>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</si>
  <si>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</si>
  <si>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</si>
  <si>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</si>
  <si>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</si>
  <si>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</si>
  <si>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</si>
  <si>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</si>
  <si>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</si>
  <si>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</si>
  <si>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</si>
  <si>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</si>
  <si>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</si>
  <si>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</si>
  <si>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</si>
  <si>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</si>
  <si>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</si>
  <si>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</si>
  <si>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</si>
  <si>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</si>
  <si>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</si>
  <si>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</si>
  <si>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</si>
  <si>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</si>
  <si>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</si>
  <si>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</si>
  <si>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</si>
  <si>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</si>
  <si>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</si>
  <si>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</si>
  <si>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</si>
  <si>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</si>
  <si>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</si>
  <si>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</si>
  <si>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</si>
  <si>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</si>
  <si>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</si>
  <si>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</si>
  <si>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</si>
  <si>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</si>
  <si>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</si>
  <si>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</si>
  <si>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</si>
  <si>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</si>
  <si>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</si>
  <si>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</si>
  <si>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</si>
  <si>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</si>
  <si>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</si>
  <si>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</si>
  <si>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</si>
  <si>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</si>
  <si>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</si>
  <si>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</si>
  <si>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</si>
  <si>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</si>
  <si>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</si>
  <si>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</si>
  <si>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</si>
  <si>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</si>
  <si>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</si>
  <si>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</si>
  <si>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</si>
  <si>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</si>
  <si>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</si>
  <si>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</si>
  <si>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</si>
  <si>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</si>
  <si>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</si>
  <si>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</si>
  <si>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</si>
  <si>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</si>
  <si>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</si>
  <si>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</si>
  <si>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</si>
  <si>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</si>
  <si>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</si>
  <si>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</si>
  <si>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</si>
  <si>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</si>
  <si>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</si>
  <si>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</si>
  <si>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</si>
  <si>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</si>
  <si>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</si>
  <si>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</si>
  <si>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</si>
  <si>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</si>
  <si>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</si>
  <si>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</si>
  <si>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</si>
  <si>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</si>
  <si>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</si>
  <si>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</si>
  <si>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</si>
  <si>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</si>
  <si>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</si>
  <si>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</si>
  <si>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</si>
  <si>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</si>
  <si>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</si>
  <si>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</si>
  <si>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</si>
  <si>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</si>
  <si>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</si>
  <si>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</si>
  <si>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</si>
  <si>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</si>
  <si>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</si>
  <si>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</si>
  <si>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</si>
  <si>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</si>
  <si>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</si>
  <si>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</si>
  <si>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</si>
  <si>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</si>
  <si>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</si>
  <si>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</si>
  <si>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</si>
  <si>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</si>
  <si>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</si>
  <si>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</si>
  <si>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</si>
  <si>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</si>
  <si>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</si>
  <si>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</si>
  <si>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</si>
  <si>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</si>
  <si>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</si>
  <si>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</si>
  <si>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</si>
  <si>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</si>
  <si>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</si>
  <si>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</si>
  <si>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</si>
  <si>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</si>
  <si>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</si>
  <si>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</si>
  <si>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</si>
  <si>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</si>
  <si>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</si>
  <si>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</si>
  <si>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</si>
  <si>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</si>
  <si>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</si>
  <si>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</si>
  <si>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</si>
  <si>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</si>
  <si>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</si>
  <si>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</si>
  <si>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</si>
  <si>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</si>
  <si>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</si>
  <si>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</si>
  <si>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</si>
  <si>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</si>
  <si>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</si>
  <si>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</si>
  <si>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</si>
  <si>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</si>
  <si>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</si>
  <si>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</si>
  <si>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</si>
  <si>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</si>
  <si>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</si>
  <si>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</si>
  <si>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</si>
  <si>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</si>
  <si>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</si>
  <si>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</si>
  <si>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</si>
  <si>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</si>
  <si>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</si>
  <si>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</si>
  <si>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</si>
  <si>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</si>
  <si>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</si>
  <si>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</si>
  <si>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</si>
  <si>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</si>
  <si>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</si>
  <si>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</si>
  <si>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</si>
  <si>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</si>
  <si>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</si>
  <si>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</si>
  <si>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</si>
  <si>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</si>
  <si>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</si>
  <si>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</si>
  <si>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</si>
  <si>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</si>
  <si>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</si>
  <si>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</si>
  <si>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</si>
  <si>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</si>
  <si>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</si>
  <si>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</si>
  <si>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</si>
  <si>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</si>
  <si>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</si>
  <si>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</si>
  <si>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</si>
  <si>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</si>
  <si>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</si>
  <si>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</si>
  <si>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</si>
  <si>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</si>
  <si>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</si>
  <si>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</si>
  <si>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</si>
  <si>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</si>
  <si>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</si>
  <si>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</si>
  <si>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</si>
  <si>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</si>
  <si>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</si>
  <si>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</si>
  <si>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</si>
  <si>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</si>
  <si>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</si>
  <si>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</si>
  <si>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</si>
  <si>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</si>
  <si>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</si>
  <si>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</si>
  <si>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</si>
  <si>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</si>
  <si>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</si>
  <si>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</si>
  <si>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</si>
  <si>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</si>
  <si>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</si>
  <si>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</si>
  <si>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</si>
  <si>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</si>
  <si>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</si>
  <si>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</si>
  <si>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</si>
  <si>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</si>
  <si>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</si>
  <si>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</si>
  <si>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</si>
  <si>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</si>
  <si>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</si>
  <si>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</si>
  <si>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</si>
  <si>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</si>
  <si>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</si>
  <si>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</si>
  <si>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</si>
  <si>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</si>
  <si>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</si>
  <si>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</si>
  <si>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</si>
  <si>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</si>
  <si>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</si>
  <si>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</si>
  <si>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</si>
  <si>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</si>
  <si>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</si>
  <si>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</si>
  <si>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</si>
  <si>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</si>
  <si>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</si>
  <si>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</si>
  <si>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</si>
  <si>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</si>
  <si>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</si>
  <si>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</si>
  <si>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</si>
  <si>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</si>
  <si>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</si>
  <si>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</si>
  <si>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</si>
  <si>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</si>
  <si>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</si>
  <si>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</si>
  <si>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</si>
  <si>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</si>
  <si>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</si>
  <si>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</si>
  <si>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</si>
  <si>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</si>
  <si>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</si>
  <si>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</si>
  <si>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</si>
  <si>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</si>
  <si>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</si>
  <si>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</si>
  <si>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</si>
  <si>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</si>
  <si>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</si>
  <si>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</si>
  <si>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</si>
  <si>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</si>
  <si>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</si>
  <si>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</si>
  <si>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</si>
  <si>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</si>
  <si>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</si>
  <si>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</si>
  <si>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</si>
  <si>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</si>
  <si>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</si>
  <si>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</si>
  <si>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</si>
  <si>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</si>
  <si>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</si>
  <si>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</si>
  <si>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</si>
  <si>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</si>
  <si>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</si>
  <si>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</si>
  <si>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</si>
  <si>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</si>
  <si>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</si>
  <si>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</si>
  <si>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</si>
  <si>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</si>
  <si>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</si>
  <si>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</si>
  <si>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</si>
  <si>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</si>
  <si>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</si>
  <si>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</si>
  <si>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</si>
  <si>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</si>
  <si>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</si>
  <si>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</si>
  <si>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</si>
  <si>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</si>
  <si>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</si>
  <si>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</si>
  <si>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</si>
  <si>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</si>
  <si>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</si>
  <si>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</si>
  <si>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</si>
  <si>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</si>
  <si>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</si>
  <si>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</si>
  <si>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</si>
  <si>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</si>
  <si>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</si>
  <si>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</si>
  <si>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</si>
  <si>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</si>
  <si>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</si>
  <si>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</si>
  <si>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</si>
  <si>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</si>
  <si>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</si>
  <si>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</si>
  <si>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</si>
  <si>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</si>
  <si>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</si>
  <si>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</si>
  <si>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</si>
  <si>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</si>
  <si>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</si>
  <si>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</si>
  <si>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</si>
  <si>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</si>
  <si>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</si>
  <si>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</si>
  <si>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</si>
  <si>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</si>
  <si>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</si>
  <si>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</si>
  <si>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</si>
  <si>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</si>
  <si>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</si>
  <si>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</si>
  <si>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</si>
  <si>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</si>
  <si>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</si>
  <si>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</si>
  <si>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</si>
  <si>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</si>
  <si>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</si>
  <si>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</si>
  <si>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</si>
  <si>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</si>
  <si>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</si>
  <si>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</si>
  <si>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</si>
  <si>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</si>
  <si>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</si>
  <si>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</si>
  <si>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</si>
  <si>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</si>
  <si>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</si>
  <si>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</si>
  <si>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</si>
  <si>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</si>
  <si>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</si>
  <si>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</si>
  <si>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</si>
  <si>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</si>
  <si>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</si>
  <si>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</si>
  <si>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</si>
  <si>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</si>
  <si>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</si>
  <si>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</si>
  <si>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</si>
  <si>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</si>
  <si>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</si>
  <si>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</si>
  <si>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</si>
  <si>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</si>
  <si>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</si>
  <si>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</si>
  <si>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</si>
  <si>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</si>
  <si>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</si>
  <si>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</si>
  <si>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</si>
  <si>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</si>
  <si>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</si>
  <si>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</si>
  <si>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</si>
  <si>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</si>
  <si>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</si>
  <si>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</si>
  <si>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</si>
  <si>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</si>
  <si>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</si>
  <si>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</si>
  <si>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</si>
  <si>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</si>
  <si>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</si>
  <si>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</si>
  <si>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</si>
  <si>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</si>
  <si>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</si>
  <si>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</si>
  <si>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</si>
  <si>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</si>
  <si>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</si>
  <si>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</si>
  <si>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</si>
  <si>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</si>
  <si>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</si>
  <si>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</si>
  <si>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</si>
  <si>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</si>
  <si>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</si>
  <si>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</si>
  <si>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</si>
  <si>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</si>
  <si>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</si>
  <si>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</si>
  <si>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</si>
  <si>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</si>
  <si>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</si>
  <si>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</si>
  <si>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</si>
  <si>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</si>
  <si>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</si>
  <si>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</si>
  <si>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</si>
  <si>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</si>
  <si>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</si>
  <si>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</si>
  <si>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</si>
  <si>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</si>
  <si>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</si>
  <si>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</si>
  <si>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</si>
  <si>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</si>
  <si>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</si>
  <si>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</si>
  <si>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</si>
  <si>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</si>
  <si>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</si>
  <si>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</si>
  <si>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</si>
  <si>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</si>
  <si>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</si>
  <si>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</si>
  <si>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</si>
  <si>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</si>
  <si>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</si>
  <si>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</si>
  <si>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</si>
  <si>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</si>
  <si>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</si>
  <si>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</si>
  <si>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</si>
  <si>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</si>
  <si>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</si>
  <si>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</si>
  <si>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</si>
  <si>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</si>
  <si>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</si>
  <si>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</si>
  <si>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</si>
  <si>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</si>
  <si>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</si>
  <si>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</si>
  <si>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</si>
  <si>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</si>
  <si>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</si>
  <si>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</si>
  <si>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</si>
  <si>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</si>
  <si>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</si>
  <si>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</si>
  <si>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</si>
  <si>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</si>
  <si>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</si>
  <si>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</si>
  <si>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</si>
  <si>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</si>
  <si>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</si>
  <si>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</si>
  <si>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</si>
  <si>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</si>
  <si>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</si>
  <si>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</si>
  <si>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</si>
  <si>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</si>
  <si>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</si>
  <si>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</si>
  <si>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</si>
  <si>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</si>
  <si>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</si>
  <si>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</si>
  <si>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</si>
  <si>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</si>
  <si>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</si>
  <si>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</si>
  <si>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</si>
  <si>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</si>
  <si>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</si>
  <si>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</si>
  <si>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</si>
  <si>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</si>
  <si>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</si>
  <si>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</si>
  <si>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</si>
  <si>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</si>
  <si>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</si>
  <si>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</si>
  <si>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</si>
  <si>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</si>
  <si>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</si>
  <si>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</si>
  <si>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</si>
  <si>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</si>
  <si>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</si>
  <si>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</si>
  <si>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</si>
  <si>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</si>
  <si>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</si>
  <si>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</si>
  <si>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</si>
  <si>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</si>
  <si>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</si>
  <si>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</si>
  <si>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</si>
  <si>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</si>
  <si>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</si>
  <si>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</si>
  <si>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</si>
  <si>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</si>
  <si>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</si>
  <si>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</si>
  <si>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</si>
  <si>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</si>
  <si>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</si>
  <si>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</si>
  <si>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</si>
  <si>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</si>
  <si>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</si>
  <si>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</si>
  <si>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</si>
  <si>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</si>
  <si>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</si>
  <si>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</si>
  <si>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</si>
  <si>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</si>
  <si>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</si>
  <si>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</si>
  <si>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</si>
  <si>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</si>
  <si>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</si>
  <si>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</si>
  <si>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</si>
  <si>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</si>
  <si>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</si>
  <si>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</si>
  <si>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</si>
  <si>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</si>
  <si>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</si>
  <si>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</si>
  <si>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</si>
  <si>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</si>
  <si>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</si>
  <si>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</si>
  <si>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</si>
  <si>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</si>
  <si>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</si>
  <si>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</si>
  <si>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</si>
  <si>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</si>
  <si>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</si>
  <si>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</si>
  <si>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</si>
  <si>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</si>
  <si>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</si>
  <si>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</si>
  <si>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</si>
  <si>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</si>
  <si>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</si>
  <si>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</si>
  <si>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</si>
  <si>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</si>
  <si>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</si>
  <si>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</si>
  <si>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</si>
  <si>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</si>
  <si>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</si>
  <si>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</si>
  <si>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</si>
  <si>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</si>
  <si>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</si>
  <si>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</si>
  <si>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</si>
  <si>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</si>
  <si>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</si>
  <si>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</si>
  <si>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</si>
  <si>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</si>
  <si>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</si>
  <si>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</si>
  <si>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</si>
  <si>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</si>
  <si>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</si>
  <si>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</si>
  <si>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</si>
  <si>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</si>
  <si>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</si>
  <si>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</si>
  <si>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</si>
  <si>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</si>
  <si>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</si>
  <si>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</si>
  <si>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</si>
  <si>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</si>
  <si>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</si>
  <si>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</si>
  <si>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</si>
  <si>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</si>
  <si>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</si>
  <si>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</si>
  <si>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</si>
  <si>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</si>
  <si>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</si>
  <si>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</si>
  <si>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</si>
  <si>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</si>
  <si>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</si>
  <si>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</si>
  <si>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</si>
  <si>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</si>
  <si>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</si>
  <si>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</si>
  <si>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</si>
  <si>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</si>
  <si>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</si>
  <si>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</si>
  <si>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</si>
  <si>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</si>
  <si>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</si>
  <si>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</si>
  <si>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</si>
  <si>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</si>
  <si>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</si>
  <si>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</si>
  <si>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</si>
  <si>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</si>
  <si>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</si>
  <si>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</si>
  <si>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</si>
  <si>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</si>
  <si>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</si>
  <si>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</si>
  <si>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</si>
  <si>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</si>
  <si>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</si>
  <si>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</si>
  <si>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</si>
  <si>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</si>
  <si>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</si>
  <si>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</si>
  <si>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</si>
  <si>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</si>
  <si>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</si>
  <si>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</si>
  <si>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</si>
  <si>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</si>
  <si>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</si>
  <si>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</si>
  <si>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</si>
  <si>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</si>
  <si>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</si>
  <si>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</si>
  <si>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</si>
  <si>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</si>
  <si>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</si>
  <si>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</si>
  <si>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</si>
  <si>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</si>
  <si>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</si>
  <si>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</si>
  <si>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</si>
  <si>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</si>
  <si>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</si>
  <si>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</si>
  <si>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</si>
  <si>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</si>
  <si>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</si>
  <si>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</si>
  <si>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</si>
  <si>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</si>
  <si>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</si>
  <si>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</si>
  <si>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</si>
  <si>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</si>
  <si>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</si>
  <si>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</si>
  <si>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</si>
  <si>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</si>
  <si>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</si>
  <si>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</si>
  <si>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</si>
  <si>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</si>
  <si>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</si>
  <si>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</si>
  <si>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</si>
  <si>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</si>
  <si>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</si>
  <si>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</si>
  <si>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</si>
  <si>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</si>
  <si>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</si>
  <si>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</si>
  <si>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</si>
  <si>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</si>
  <si>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</si>
  <si>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</si>
  <si>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</si>
  <si>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</si>
  <si>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</si>
  <si>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</si>
  <si>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</si>
  <si>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</si>
  <si>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</si>
  <si>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</si>
  <si>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</si>
  <si>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</si>
  <si>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</si>
  <si>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</si>
  <si>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</si>
  <si>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</si>
  <si>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</si>
  <si>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</si>
  <si>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</si>
  <si>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</si>
  <si>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</si>
  <si>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</si>
  <si>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</si>
  <si>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</si>
  <si>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</si>
  <si>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</si>
  <si>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</si>
  <si>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</si>
  <si>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</si>
  <si>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</si>
  <si>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</si>
  <si>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</si>
  <si>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</si>
  <si>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</si>
  <si>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</si>
  <si>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</si>
  <si>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</si>
  <si>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</si>
  <si>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</si>
  <si>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</si>
  <si>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</si>
  <si>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</si>
  <si>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</si>
  <si>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</si>
  <si>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</si>
  <si>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</si>
  <si>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</si>
  <si>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</si>
  <si>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</si>
  <si>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</si>
  <si>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</si>
  <si>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</si>
  <si>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</si>
  <si>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</si>
  <si>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</si>
  <si>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</si>
  <si>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</si>
  <si>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</si>
  <si>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</si>
  <si>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</si>
  <si>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</si>
  <si>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</si>
  <si>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</si>
  <si>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</si>
  <si>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</si>
  <si>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</si>
  <si>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</si>
  <si>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</si>
  <si>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</si>
  <si>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</si>
  <si>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</si>
  <si>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</si>
  <si>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</si>
  <si>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</si>
  <si>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</si>
  <si>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</si>
  <si>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</si>
  <si>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</si>
  <si>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</si>
  <si>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</si>
  <si>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</si>
  <si>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</si>
  <si>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</si>
  <si>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</si>
  <si>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</si>
  <si>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</si>
  <si>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</si>
  <si>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</si>
  <si>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</si>
  <si>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</si>
  <si>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</si>
  <si>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</si>
  <si>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</si>
  <si>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</si>
  <si>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</si>
  <si>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</si>
  <si>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</si>
  <si>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</si>
  <si>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</si>
  <si>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</si>
  <si>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</si>
  <si>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</si>
  <si>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</si>
  <si>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</si>
  <si>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</si>
  <si>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</si>
  <si>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</si>
  <si>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</si>
  <si>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</si>
  <si>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</si>
  <si>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</si>
  <si>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</si>
  <si>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</si>
  <si>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</si>
  <si>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</si>
  <si>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</si>
  <si>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</si>
  <si>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</si>
  <si>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</si>
  <si>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</si>
  <si>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</si>
  <si>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</si>
  <si>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</si>
  <si>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</si>
  <si>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</si>
  <si>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</si>
  <si>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</si>
  <si>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</si>
  <si>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</si>
  <si>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</si>
  <si>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</si>
  <si>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</si>
  <si>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</si>
  <si>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</si>
  <si>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</si>
  <si>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</si>
  <si>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</si>
  <si>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</si>
  <si>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</si>
  <si>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</si>
  <si>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</si>
  <si>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</si>
  <si>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</si>
  <si>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</si>
  <si>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</si>
  <si>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</si>
  <si>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</si>
  <si>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</si>
  <si>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</si>
  <si>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</si>
  <si>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</si>
  <si>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</si>
  <si>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</si>
  <si>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</si>
  <si>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</si>
  <si>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</si>
  <si>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</si>
  <si>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</si>
  <si>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</si>
  <si>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</si>
  <si>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</si>
  <si>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</si>
  <si>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</si>
  <si>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</si>
  <si>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</si>
  <si>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</si>
  <si>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</si>
  <si>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</si>
  <si>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</si>
  <si>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</si>
  <si>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</si>
  <si>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</si>
  <si>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</si>
  <si>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</si>
  <si>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</si>
  <si>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</si>
  <si>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</si>
  <si>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</si>
  <si>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</si>
  <si>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</si>
  <si>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</si>
  <si>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</si>
  <si>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</si>
  <si>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</si>
  <si>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</si>
  <si>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</si>
  <si>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</si>
  <si>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</si>
  <si>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</si>
  <si>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</si>
  <si>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</si>
  <si>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</si>
  <si>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</si>
  <si>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</si>
  <si>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</si>
  <si>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</si>
  <si>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</si>
  <si>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</si>
  <si>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</si>
  <si>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</si>
  <si>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</si>
  <si>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</si>
  <si>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</si>
  <si>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</si>
  <si>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</si>
  <si>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</si>
  <si>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</si>
  <si>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</si>
  <si>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</si>
  <si>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</si>
  <si>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</si>
  <si>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</si>
  <si>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</si>
  <si>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</si>
  <si>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</si>
  <si>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</si>
  <si>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</si>
  <si>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</si>
  <si>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</si>
  <si>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</si>
  <si>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</si>
  <si>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</si>
  <si>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</si>
  <si>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</si>
  <si>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</si>
  <si>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</si>
  <si>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</si>
  <si>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</si>
  <si>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</si>
  <si>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</si>
  <si>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</si>
  <si>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</si>
  <si>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</si>
  <si>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</si>
  <si>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</si>
  <si>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</si>
  <si>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</si>
  <si>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</si>
  <si>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</si>
  <si>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</si>
  <si>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</si>
  <si>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</si>
  <si>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</si>
  <si>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</si>
  <si>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</si>
  <si>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</si>
  <si>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</si>
  <si>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</si>
  <si>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</si>
  <si>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</si>
  <si>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</si>
  <si>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</si>
  <si>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</si>
  <si>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</si>
  <si>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</si>
  <si>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</si>
  <si>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</si>
  <si>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</si>
  <si>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</si>
  <si>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</si>
  <si>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</si>
  <si>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</si>
  <si>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</si>
  <si>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</si>
  <si>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</si>
  <si>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</si>
  <si>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</si>
  <si>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</si>
  <si>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</si>
  <si>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</si>
  <si>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</si>
  <si>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</si>
  <si>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</si>
  <si>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</si>
  <si>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</si>
  <si>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</si>
  <si>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</si>
  <si>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</si>
  <si>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</si>
  <si>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</si>
  <si>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</si>
  <si>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</si>
  <si>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</si>
  <si>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</si>
  <si>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</si>
  <si>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</si>
  <si>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</si>
  <si>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</si>
  <si>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</si>
  <si>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</si>
  <si>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</si>
  <si>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</si>
  <si>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</si>
  <si>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</si>
  <si>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</si>
  <si>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</si>
  <si>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</si>
  <si>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</si>
  <si>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</si>
  <si>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</si>
  <si>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</si>
  <si>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</si>
  <si>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</si>
  <si>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</si>
  <si>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</si>
  <si>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</si>
  <si>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</si>
  <si>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</si>
  <si>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</si>
  <si>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</si>
  <si>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</si>
  <si>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</si>
  <si>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</si>
  <si>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</si>
  <si>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</si>
  <si>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</si>
  <si>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</si>
  <si>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</si>
  <si>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</si>
  <si>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</si>
  <si>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</si>
  <si>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</si>
  <si>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</si>
  <si>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</si>
  <si>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</si>
  <si>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</si>
  <si>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</si>
  <si>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</si>
  <si>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</si>
  <si>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</si>
  <si>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</si>
  <si>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</si>
  <si>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</si>
  <si>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</si>
  <si>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</si>
  <si>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</si>
  <si>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</si>
  <si>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</si>
  <si>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</si>
  <si>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</si>
  <si>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</si>
  <si>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</si>
  <si>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</si>
  <si>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</si>
  <si>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</si>
  <si>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</si>
  <si>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</si>
  <si>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</si>
  <si>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</si>
  <si>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</si>
  <si>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</si>
  <si>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</si>
  <si>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</si>
  <si>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</si>
  <si>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</si>
  <si>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</si>
  <si>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</si>
  <si>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</si>
  <si>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</si>
  <si>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</si>
  <si>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</si>
  <si>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</si>
  <si>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</si>
  <si>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</si>
  <si>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</si>
  <si>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</si>
  <si>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</si>
  <si>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</si>
  <si>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</si>
  <si>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</si>
  <si>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</si>
  <si>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</si>
  <si>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</si>
  <si>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</si>
  <si>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</si>
  <si>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</si>
  <si>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</si>
  <si>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</si>
  <si>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</si>
  <si>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</si>
  <si>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</si>
  <si>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</si>
  <si>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</si>
  <si>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</si>
  <si>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</si>
  <si>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</si>
  <si>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</si>
  <si>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</si>
  <si>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</si>
  <si>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</si>
  <si>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</si>
  <si>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</si>
  <si>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</si>
  <si>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</si>
  <si>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</si>
  <si>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</si>
  <si>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</si>
  <si>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</si>
  <si>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</si>
  <si>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</si>
  <si>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</si>
  <si>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</si>
  <si>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</si>
  <si>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</si>
  <si>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</si>
  <si>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</si>
  <si>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</si>
  <si>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</si>
  <si>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</si>
  <si>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</si>
  <si>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</si>
  <si>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</si>
  <si>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</si>
  <si>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</si>
  <si>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</si>
  <si>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</si>
  <si>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</si>
  <si>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</si>
  <si>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</si>
  <si>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</si>
  <si>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</si>
  <si>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</si>
  <si>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</si>
  <si>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</si>
  <si>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</si>
  <si>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</si>
  <si>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</si>
  <si>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</si>
  <si>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</si>
  <si>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</si>
  <si>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</si>
  <si>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</si>
  <si>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</si>
  <si>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</si>
  <si>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</si>
  <si>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</si>
  <si>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</si>
  <si>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</si>
  <si>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</si>
  <si>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</si>
  <si>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</si>
  <si>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</si>
  <si>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</si>
  <si>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</si>
  <si>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</si>
  <si>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</si>
  <si>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</si>
  <si>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</si>
  <si>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</si>
  <si>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</si>
  <si>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</si>
  <si>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</si>
  <si>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</si>
  <si>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</si>
  <si>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</si>
  <si>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</si>
  <si>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</si>
  <si>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</si>
  <si>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</si>
  <si>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</si>
  <si>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</si>
  <si>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</si>
  <si>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</si>
  <si>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</si>
  <si>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</si>
  <si>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</si>
  <si>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</si>
  <si>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</si>
  <si>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</si>
  <si>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</si>
  <si>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</si>
  <si>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</si>
  <si>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</si>
  <si>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</si>
  <si>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</si>
  <si>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</si>
  <si>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</si>
  <si>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</si>
  <si>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</si>
  <si>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</si>
  <si>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</si>
  <si>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</si>
  <si>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</si>
  <si>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</si>
  <si>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</si>
  <si>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</si>
  <si>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</si>
  <si>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</si>
  <si>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</si>
  <si>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</si>
  <si>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</si>
  <si>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</si>
  <si>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</si>
  <si>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</si>
  <si>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</si>
  <si>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</si>
  <si>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</si>
  <si>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</si>
  <si>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</si>
  <si>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</si>
  <si>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</si>
  <si>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</si>
  <si>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</si>
  <si>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</si>
  <si>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</si>
  <si>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</si>
  <si>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</si>
  <si>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</si>
  <si>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</si>
  <si>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</si>
  <si>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</si>
  <si>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</si>
  <si>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</si>
  <si>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</si>
  <si>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</si>
  <si>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</si>
  <si>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</si>
  <si>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</si>
  <si>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</si>
  <si>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</si>
  <si>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</si>
  <si>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</si>
  <si>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</si>
  <si>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</si>
  <si>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</si>
  <si>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</si>
  <si>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</si>
  <si>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</si>
  <si>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</si>
  <si>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</si>
  <si>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</si>
  <si>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</si>
  <si>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</si>
  <si>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</si>
  <si>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</si>
  <si>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</si>
  <si>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</si>
  <si>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</si>
  <si>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</si>
  <si>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</si>
  <si>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</si>
  <si>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</si>
  <si>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</si>
  <si>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</si>
  <si>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</si>
  <si>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</si>
  <si>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</si>
  <si>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</si>
  <si>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</si>
  <si>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</si>
  <si>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</si>
  <si>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</si>
  <si>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</si>
  <si>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</si>
  <si>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</si>
  <si>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</si>
  <si>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</si>
  <si>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</si>
  <si>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</si>
  <si>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</si>
  <si>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</si>
  <si>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</si>
  <si>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</si>
  <si>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</si>
  <si>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</si>
  <si>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</si>
  <si>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</si>
  <si>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</si>
  <si>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</si>
  <si>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</si>
  <si>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</si>
  <si>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</si>
  <si>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</si>
  <si>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</si>
  <si>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</si>
  <si>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</si>
  <si>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</si>
  <si>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</si>
  <si>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</si>
  <si>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</si>
  <si>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</si>
  <si>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</si>
  <si>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</si>
  <si>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</si>
  <si>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</si>
  <si>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</si>
  <si>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</si>
  <si>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</si>
  <si>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</si>
  <si>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</si>
  <si>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</si>
  <si>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</si>
  <si>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</si>
  <si>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</si>
  <si>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</si>
  <si>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</si>
  <si>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</si>
  <si>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</si>
  <si>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</si>
  <si>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</si>
  <si>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</si>
  <si>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</si>
  <si>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</si>
  <si>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</si>
  <si>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</si>
  <si>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</si>
  <si>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</si>
  <si>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</si>
  <si>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</si>
  <si>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</si>
  <si>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</si>
  <si>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</si>
  <si>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</si>
  <si>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</si>
  <si>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</si>
  <si>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</si>
  <si>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</si>
  <si>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</si>
  <si>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</si>
  <si>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</si>
  <si>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</si>
  <si>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</si>
  <si>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</si>
  <si>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</si>
  <si>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</si>
  <si>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</si>
  <si>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</si>
  <si>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</si>
  <si>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</si>
  <si>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</si>
  <si>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</si>
  <si>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</si>
  <si>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</si>
  <si>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</si>
  <si>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</si>
  <si>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</si>
  <si>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</si>
  <si>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</si>
  <si>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</si>
  <si>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</si>
  <si>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</si>
  <si>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</si>
  <si>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</si>
  <si>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</si>
  <si>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</si>
  <si>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</si>
  <si>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</si>
  <si>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</si>
  <si>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</si>
  <si>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</si>
  <si>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</si>
  <si>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</si>
  <si>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</si>
  <si>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</si>
  <si>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</si>
  <si>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</si>
  <si>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</si>
  <si>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</si>
  <si>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</si>
  <si>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</si>
  <si>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</si>
  <si>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</si>
  <si>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</si>
  <si>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</si>
  <si>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</si>
  <si>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</si>
  <si>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</si>
  <si>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</si>
  <si>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</si>
  <si>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</si>
  <si>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</si>
  <si>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</si>
  <si>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</si>
  <si>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</si>
  <si>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</si>
  <si>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</si>
  <si>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</si>
  <si>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</si>
  <si>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</si>
  <si>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</si>
  <si>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</si>
  <si>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</si>
  <si>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</si>
  <si>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</si>
  <si>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</si>
  <si>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</si>
  <si>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</si>
  <si>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</si>
  <si>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</si>
  <si>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</si>
  <si>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</si>
  <si>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</si>
  <si>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</si>
  <si>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</si>
  <si>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</si>
  <si>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</si>
  <si>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</si>
  <si>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</si>
  <si>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</si>
  <si>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</si>
  <si>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</si>
  <si>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</si>
  <si>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</si>
  <si>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</si>
  <si>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</si>
  <si>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</si>
  <si>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</si>
  <si>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</si>
  <si>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</si>
  <si>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</si>
  <si>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</si>
  <si>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</si>
  <si>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</si>
  <si>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</si>
  <si>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</si>
  <si>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</si>
  <si>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</si>
  <si>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</si>
  <si>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</si>
  <si>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</si>
  <si>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</si>
  <si>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</si>
  <si>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</si>
  <si>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</si>
  <si>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</si>
  <si>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</si>
  <si>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</si>
  <si>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</si>
  <si>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</si>
  <si>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</si>
  <si>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</si>
  <si>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</si>
  <si>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</si>
  <si>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</si>
  <si>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</si>
  <si>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</si>
  <si>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</si>
  <si>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</si>
  <si>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</si>
  <si>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</si>
  <si>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</si>
  <si>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</si>
  <si>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</si>
  <si>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</si>
  <si>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</si>
  <si>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</si>
  <si>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</si>
  <si>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</si>
  <si>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</si>
  <si>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</si>
  <si>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</si>
  <si>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</si>
  <si>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</si>
  <si>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</si>
  <si>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</si>
  <si>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</si>
  <si>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</si>
  <si>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</si>
  <si>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</si>
  <si>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</si>
  <si>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</si>
  <si>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</si>
  <si>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</si>
  <si>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</si>
  <si>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</si>
  <si>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</si>
  <si>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</si>
  <si>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</si>
  <si>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</si>
  <si>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</si>
  <si>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</si>
  <si>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</si>
  <si>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</si>
  <si>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</si>
  <si>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</si>
  <si>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</si>
  <si>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</si>
  <si>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</si>
  <si>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</si>
  <si>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</si>
  <si>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</si>
  <si>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</si>
  <si>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</si>
  <si>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</si>
  <si>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</si>
  <si>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</si>
  <si>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</si>
  <si>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</si>
  <si>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</si>
  <si>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</si>
  <si>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</si>
  <si>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</si>
  <si>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</si>
  <si>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</si>
  <si>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</si>
  <si>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</si>
  <si>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</si>
  <si>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</si>
  <si>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</si>
  <si>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</si>
  <si>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</si>
  <si>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</si>
  <si>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</si>
  <si>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</si>
  <si>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</si>
  <si>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</si>
  <si>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</si>
  <si>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</si>
  <si>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</si>
  <si>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</si>
  <si>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</si>
  <si>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</si>
  <si>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</si>
  <si>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</si>
  <si>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</si>
  <si>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</si>
  <si>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</si>
  <si>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</si>
  <si>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</si>
  <si>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</si>
  <si>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</si>
  <si>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</si>
  <si>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</si>
  <si>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</si>
  <si>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</si>
  <si>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</si>
  <si>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</si>
  <si>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</si>
  <si>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</si>
  <si>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</si>
  <si>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</si>
  <si>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</si>
  <si>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</si>
  <si>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</si>
  <si>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</si>
  <si>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</si>
  <si>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</si>
  <si>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</si>
  <si>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</si>
  <si>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</si>
  <si>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</si>
  <si>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</si>
  <si>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</si>
  <si>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</si>
  <si>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</si>
  <si>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</si>
  <si>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</si>
  <si>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</si>
  <si>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</si>
  <si>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</si>
  <si>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</si>
  <si>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</si>
  <si>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</si>
  <si>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</si>
  <si>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</si>
  <si>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</si>
  <si>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</si>
  <si>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</si>
  <si>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</si>
  <si>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</si>
  <si>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</si>
  <si>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</si>
  <si>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</si>
  <si>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</si>
  <si>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</si>
  <si>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</si>
  <si>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</si>
  <si>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</si>
  <si>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</si>
  <si>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</si>
  <si>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</si>
  <si>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</si>
  <si>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</si>
  <si>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</si>
  <si>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</si>
  <si>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</si>
  <si>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</si>
  <si>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</si>
  <si>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</si>
  <si>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</si>
  <si>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</si>
  <si>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</si>
  <si>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</si>
  <si>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</si>
  <si>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</si>
  <si>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</si>
  <si>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</si>
  <si>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</si>
  <si>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</si>
  <si>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</si>
  <si>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</si>
  <si>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</si>
  <si>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</si>
  <si>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</si>
  <si>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</si>
  <si>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</si>
  <si>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</si>
  <si>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</si>
  <si>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</si>
  <si>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</si>
  <si>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</si>
  <si>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</si>
  <si>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</si>
  <si>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</si>
  <si>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</si>
  <si>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</si>
  <si>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</si>
  <si>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</si>
  <si>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</si>
  <si>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</si>
  <si>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</si>
  <si>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</si>
  <si>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</si>
  <si>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</si>
  <si>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</si>
  <si>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</si>
  <si>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</si>
  <si>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</si>
  <si>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</si>
  <si>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</si>
  <si>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</si>
  <si>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</si>
  <si>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</si>
  <si>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</si>
  <si>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</si>
  <si>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</si>
  <si>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</si>
  <si>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</si>
  <si>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</si>
  <si>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</si>
  <si>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</si>
  <si>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</si>
  <si>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</si>
  <si>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</si>
  <si>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</si>
  <si>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</si>
  <si>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</si>
  <si>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</si>
  <si>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</si>
  <si>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</si>
  <si>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</si>
  <si>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</si>
  <si>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</si>
  <si>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</si>
  <si>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</si>
  <si>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</si>
  <si>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</si>
  <si>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</si>
  <si>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</si>
  <si>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</si>
  <si>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</si>
  <si>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</si>
  <si>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</si>
  <si>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</si>
  <si>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</si>
  <si>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</si>
  <si>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</si>
  <si>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</si>
  <si>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</si>
  <si>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</si>
  <si>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</si>
  <si>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</si>
  <si>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</si>
  <si>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</si>
  <si>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</si>
  <si>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</si>
  <si>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</si>
  <si>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</si>
  <si>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</si>
  <si>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</si>
  <si>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</si>
  <si>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</si>
  <si>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</si>
  <si>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</si>
  <si>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</si>
  <si>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</si>
  <si>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</si>
  <si>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</si>
  <si>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</si>
  <si>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</si>
  <si>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</si>
  <si>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</si>
  <si>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</si>
  <si>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</si>
  <si>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</si>
  <si>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</si>
  <si>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</si>
  <si>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</si>
  <si>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</si>
  <si>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</si>
  <si>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</si>
  <si>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</si>
  <si>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</si>
  <si>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</si>
  <si>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</si>
  <si>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</si>
  <si>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</si>
  <si>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</si>
  <si>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</si>
  <si>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</si>
  <si>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</si>
  <si>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</si>
  <si>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</si>
  <si>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</si>
  <si>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</si>
  <si>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</si>
  <si>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</si>
  <si>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</si>
  <si>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</si>
  <si>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</si>
  <si>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</si>
  <si>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</si>
  <si>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</si>
  <si>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</si>
  <si>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</si>
  <si>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</si>
  <si>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</si>
  <si>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</si>
  <si>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</si>
  <si>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</si>
  <si>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</si>
  <si>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</si>
  <si>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</si>
  <si>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</si>
  <si>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</si>
  <si>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</si>
  <si>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</si>
  <si>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</si>
  <si>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</si>
  <si>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</si>
  <si>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</si>
  <si>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</si>
  <si>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</si>
  <si>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</si>
  <si>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</si>
  <si>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</si>
  <si>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</si>
  <si>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</si>
  <si>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</si>
  <si>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</si>
  <si>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</si>
  <si>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</si>
  <si>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</si>
  <si>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</si>
  <si>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</si>
  <si>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</si>
  <si>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</si>
  <si>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</si>
  <si>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</si>
  <si>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</si>
  <si>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</si>
  <si>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</si>
  <si>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</si>
  <si>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</si>
  <si>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</si>
  <si>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</si>
  <si>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</si>
  <si>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</si>
  <si>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</si>
  <si>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</si>
  <si>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</si>
  <si>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</si>
  <si>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</si>
  <si>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</si>
  <si>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</si>
  <si>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</si>
  <si>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</si>
  <si>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</si>
  <si>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</si>
  <si>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</si>
  <si>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</si>
  <si>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</si>
  <si>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</si>
  <si>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</si>
  <si>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</si>
  <si>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</si>
  <si>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</si>
  <si>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</si>
  <si>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</si>
  <si>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</si>
  <si>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</si>
  <si>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</si>
  <si>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</si>
  <si>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</si>
  <si>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</si>
  <si>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</si>
  <si>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</si>
  <si>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</si>
  <si>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</si>
  <si>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</si>
  <si>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</si>
  <si>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</si>
  <si>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</si>
  <si>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</si>
  <si>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</si>
  <si>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</si>
  <si>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</si>
  <si>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</si>
  <si>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</si>
  <si>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</si>
  <si>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</si>
  <si>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</si>
  <si>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</si>
  <si>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</si>
  <si>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</si>
  <si>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</si>
  <si>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</si>
  <si>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</si>
  <si>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</si>
  <si>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</si>
  <si>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</si>
  <si>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</si>
  <si>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</si>
  <si>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</si>
  <si>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</si>
  <si>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</si>
  <si>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</si>
  <si>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</si>
  <si>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</si>
  <si>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</si>
  <si>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</si>
  <si>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</si>
  <si>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</si>
  <si>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</si>
  <si>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</si>
  <si>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</si>
  <si>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</si>
  <si>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</si>
  <si>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</si>
  <si>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</si>
  <si>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</si>
  <si>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</si>
  <si>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</si>
  <si>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</si>
  <si>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</si>
  <si>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</si>
  <si>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</si>
  <si>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</si>
  <si>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</si>
  <si>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</si>
  <si>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</si>
  <si>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</si>
  <si>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</si>
  <si>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</si>
  <si>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</si>
  <si>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</si>
  <si>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</si>
  <si>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</si>
  <si>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</si>
  <si>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</si>
  <si>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</si>
  <si>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</si>
  <si>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</si>
  <si>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</si>
  <si>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</si>
  <si>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</si>
  <si>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</si>
  <si>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</si>
  <si>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</si>
  <si>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</si>
  <si>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</si>
  <si>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</si>
  <si>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</si>
  <si>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</si>
  <si>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</si>
  <si>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</si>
  <si>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</si>
  <si>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</si>
  <si>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</si>
  <si>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</si>
  <si>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</si>
  <si>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</si>
  <si>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</si>
  <si>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</si>
  <si>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</si>
  <si>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</si>
  <si>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</si>
  <si>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</si>
  <si>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</si>
  <si>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</si>
  <si>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</si>
  <si>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</si>
  <si>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</si>
  <si>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</si>
  <si>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</si>
  <si>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</si>
  <si>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</si>
  <si>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</si>
  <si>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</si>
  <si>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</si>
  <si>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</si>
  <si>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</si>
  <si>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</si>
  <si>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</si>
  <si>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</si>
  <si>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</si>
  <si>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</si>
  <si>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</si>
  <si>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</si>
  <si>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</si>
  <si>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</si>
  <si>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</si>
  <si>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</si>
  <si>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</si>
  <si>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</si>
  <si>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</si>
  <si>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</si>
  <si>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</si>
  <si>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</si>
  <si>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</si>
  <si>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</si>
  <si>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</si>
  <si>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</si>
  <si>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</si>
  <si>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</si>
  <si>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</si>
  <si>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</si>
  <si>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</si>
  <si>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</si>
  <si>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</si>
  <si>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</si>
  <si>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</si>
  <si>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</si>
  <si>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</si>
  <si>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</si>
  <si>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</si>
  <si>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</si>
  <si>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</si>
  <si>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</si>
  <si>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</si>
  <si>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</si>
  <si>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</si>
  <si>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</si>
  <si>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</si>
  <si>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</si>
  <si>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</si>
  <si>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</si>
  <si>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</si>
  <si>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</si>
  <si>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</si>
  <si>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</si>
  <si>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</si>
  <si>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</si>
  <si>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</si>
  <si>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</si>
  <si>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</si>
  <si>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</si>
  <si>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</si>
  <si>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</si>
  <si>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</si>
  <si>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</si>
  <si>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</si>
  <si>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</si>
  <si>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</si>
  <si>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</si>
  <si>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</si>
  <si>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</si>
  <si>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</si>
  <si>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</si>
  <si>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</si>
  <si>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</si>
  <si>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</si>
  <si>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</si>
  <si>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</si>
  <si>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</si>
  <si>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</si>
  <si>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</si>
  <si>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</si>
  <si>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</si>
  <si>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</si>
  <si>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</si>
  <si>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</si>
  <si>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</si>
  <si>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</si>
  <si>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</si>
  <si>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</si>
  <si>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</si>
  <si>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</si>
  <si>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</si>
  <si>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</si>
  <si>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</si>
  <si>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</si>
  <si>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</si>
  <si>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</si>
  <si>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</si>
  <si>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</si>
  <si>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</si>
  <si>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</si>
  <si>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</si>
  <si>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</si>
  <si>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</si>
  <si>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</si>
  <si>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</si>
  <si>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</si>
  <si>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</si>
  <si>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</si>
  <si>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</si>
  <si>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</si>
  <si>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</si>
  <si>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</si>
  <si>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</si>
  <si>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</si>
  <si>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</si>
  <si>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</si>
  <si>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</si>
  <si>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</si>
  <si>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</si>
  <si>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</si>
  <si>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</si>
  <si>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</si>
  <si>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</si>
  <si>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</si>
  <si>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</si>
  <si>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</si>
  <si>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</si>
  <si>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</si>
  <si>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</si>
  <si>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</si>
  <si>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</si>
  <si>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</si>
  <si>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</si>
  <si>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</si>
  <si>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</si>
  <si>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</si>
  <si>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</si>
  <si>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</si>
  <si>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</si>
  <si>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</si>
  <si>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</si>
  <si>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</si>
  <si>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</si>
  <si>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</si>
  <si>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</si>
  <si>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</si>
  <si>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</si>
  <si>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</si>
  <si>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</si>
  <si>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</si>
  <si>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</si>
  <si>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</si>
  <si>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</si>
  <si>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</si>
  <si>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</si>
  <si>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</si>
  <si>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</si>
  <si>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</si>
  <si>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</si>
  <si>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</si>
  <si>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</si>
  <si>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</si>
  <si>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</si>
  <si>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</si>
  <si>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</si>
  <si>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</si>
  <si>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</si>
  <si>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</si>
  <si>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</si>
  <si>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</si>
  <si>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</si>
  <si>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</si>
  <si>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</si>
  <si>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</si>
  <si>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</si>
  <si>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</si>
  <si>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</si>
  <si>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</si>
  <si>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</si>
  <si>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</si>
  <si>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</si>
  <si>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</si>
  <si>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</si>
  <si>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</si>
  <si>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</si>
  <si>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</si>
  <si>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</si>
  <si>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</si>
  <si>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</si>
  <si>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</si>
  <si>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</si>
  <si>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</si>
  <si>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</si>
  <si>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</si>
  <si>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</si>
  <si>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</si>
  <si>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</si>
  <si>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</si>
  <si>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</si>
  <si>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</si>
  <si>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</si>
  <si>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</si>
  <si>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</si>
  <si>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</si>
  <si>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</si>
  <si>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</si>
  <si>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</si>
  <si>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</si>
  <si>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</si>
  <si>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</si>
  <si>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</si>
  <si>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</si>
  <si>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</si>
  <si>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</si>
  <si>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</si>
  <si>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</si>
  <si>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</si>
  <si>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</si>
  <si>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</si>
  <si>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</si>
  <si>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</si>
  <si>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</si>
  <si>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</si>
  <si>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</si>
  <si>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</si>
  <si>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</si>
  <si>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</si>
  <si>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</si>
  <si>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</si>
  <si>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</si>
  <si>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</si>
  <si>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</si>
  <si>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</si>
  <si>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</si>
  <si>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</si>
  <si>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</si>
  <si>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</si>
  <si>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</si>
  <si>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</si>
  <si>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</si>
  <si>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</si>
  <si>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</si>
  <si>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</si>
  <si>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</si>
  <si>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</si>
  <si>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</si>
  <si>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</si>
  <si>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</si>
  <si>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</si>
  <si>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</si>
  <si>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</si>
  <si>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</si>
  <si>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</si>
  <si>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</si>
  <si>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</si>
  <si>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</si>
  <si>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</si>
  <si>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</si>
  <si>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</si>
  <si>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</si>
  <si>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</si>
  <si>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</si>
  <si>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</si>
  <si>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</si>
  <si>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</si>
  <si>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</si>
  <si>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</si>
  <si>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</si>
  <si>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</si>
  <si>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</si>
  <si>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</si>
  <si>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</si>
  <si>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</si>
  <si>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</si>
  <si>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</si>
  <si>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</si>
  <si>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</si>
  <si>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</si>
  <si>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</si>
  <si>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</si>
  <si>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</si>
  <si>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</si>
  <si>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</si>
  <si>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</si>
  <si>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</si>
  <si>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</si>
  <si>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</si>
  <si>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</si>
  <si>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</si>
  <si>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</si>
  <si>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</si>
  <si>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</si>
  <si>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</si>
  <si>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</si>
  <si>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</si>
  <si>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</si>
  <si>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</si>
  <si>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</si>
  <si>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</si>
  <si>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</si>
  <si>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</si>
  <si>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</si>
  <si>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</si>
  <si>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</si>
  <si>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</si>
  <si>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</si>
  <si>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</si>
  <si>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</si>
  <si>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</si>
  <si>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</si>
  <si>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</si>
  <si>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</si>
  <si>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</si>
  <si>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</si>
  <si>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</si>
  <si>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</si>
  <si>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</si>
  <si>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</si>
  <si>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</si>
  <si>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</si>
  <si>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</si>
  <si>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</si>
  <si>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</si>
  <si>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</si>
  <si>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</si>
  <si>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</si>
  <si>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</si>
  <si>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</si>
  <si>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</si>
  <si>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</si>
  <si>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</si>
  <si>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</si>
  <si>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</si>
  <si>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</si>
  <si>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</si>
  <si>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</si>
  <si>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</si>
  <si>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</si>
  <si>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</si>
  <si>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</si>
  <si>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</si>
  <si>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</si>
  <si>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</si>
  <si>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</si>
  <si>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</si>
  <si>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</si>
  <si>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</si>
  <si>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</si>
  <si>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</si>
  <si>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</si>
  <si>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</si>
  <si>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</si>
  <si>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</si>
  <si>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</si>
  <si>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</si>
  <si>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</si>
  <si>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</si>
  <si>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</si>
  <si>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</si>
  <si>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</si>
  <si>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</si>
  <si>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</si>
  <si>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</si>
  <si>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</si>
  <si>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</si>
  <si>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</si>
  <si>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</si>
  <si>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</si>
  <si>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</si>
  <si>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</si>
  <si>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</si>
  <si>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</si>
  <si>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</si>
  <si>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</si>
  <si>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</si>
  <si>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</si>
  <si>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</si>
  <si>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</si>
  <si>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</si>
  <si>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</si>
  <si>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</si>
  <si>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</si>
  <si>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</si>
  <si>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</si>
  <si>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</si>
  <si>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</si>
  <si>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</si>
  <si>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</si>
  <si>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</si>
  <si>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</si>
  <si>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</si>
  <si>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</si>
  <si>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</si>
  <si>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</si>
  <si>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</si>
  <si>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</si>
  <si>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</si>
  <si>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</si>
  <si>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</si>
  <si>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</si>
  <si>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</si>
  <si>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</si>
  <si>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</si>
  <si>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</si>
  <si>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</si>
  <si>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</si>
  <si>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</si>
  <si>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</si>
  <si>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</si>
  <si>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</si>
  <si>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</si>
  <si>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</si>
  <si>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</si>
  <si>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</si>
  <si>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</si>
  <si>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</si>
  <si>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</si>
  <si>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</si>
  <si>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</si>
  <si>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</si>
  <si>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</si>
  <si>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</si>
  <si>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</si>
  <si>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</si>
  <si>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</si>
  <si>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</si>
  <si>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</si>
  <si>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</si>
  <si>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</si>
  <si>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</si>
  <si>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</si>
  <si>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</si>
  <si>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</si>
  <si>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</si>
  <si>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</si>
  <si>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</si>
  <si>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</si>
  <si>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</si>
  <si>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</si>
  <si>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</si>
  <si>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</si>
  <si>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</si>
  <si>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</si>
  <si>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</si>
  <si>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</si>
  <si>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</si>
  <si>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</si>
  <si>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</si>
  <si>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</si>
  <si>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</si>
  <si>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</si>
  <si>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</si>
  <si>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</si>
  <si>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</si>
  <si>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</si>
  <si>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</si>
  <si>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</si>
  <si>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</si>
  <si>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</si>
  <si>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</si>
  <si>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</si>
  <si>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</si>
  <si>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</si>
  <si>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</si>
  <si>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</si>
  <si>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</si>
  <si>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</si>
  <si>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</si>
  <si>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</si>
  <si>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</si>
  <si>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</si>
  <si>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</si>
  <si>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</si>
  <si>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</si>
  <si>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</si>
  <si>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</si>
  <si>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</si>
  <si>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</si>
  <si>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</si>
  <si>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</si>
  <si>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</si>
  <si>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</si>
  <si>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</si>
  <si>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</si>
  <si>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</si>
  <si>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</si>
  <si>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</si>
  <si>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</si>
  <si>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</si>
  <si>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</si>
  <si>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</si>
  <si>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</si>
  <si>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</si>
  <si>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</si>
  <si>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</si>
  <si>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</si>
  <si>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</si>
  <si>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</si>
  <si>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</si>
  <si>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</si>
  <si>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</si>
  <si>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</si>
  <si>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</si>
  <si>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</si>
  <si>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</si>
  <si>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</si>
  <si>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</si>
  <si>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</si>
  <si>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</si>
  <si>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</si>
  <si>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</si>
  <si>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</si>
  <si>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</si>
  <si>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</si>
  <si>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</si>
  <si>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</si>
  <si>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</si>
  <si>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</si>
  <si>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</si>
  <si>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</si>
  <si>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</si>
  <si>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</si>
  <si>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</si>
  <si>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</si>
  <si>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</si>
  <si>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</si>
  <si>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</si>
  <si>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</si>
  <si>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</si>
  <si>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</si>
  <si>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</si>
  <si>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</si>
  <si>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</si>
  <si>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</si>
  <si>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</si>
  <si>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</si>
  <si>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</si>
  <si>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</si>
  <si>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</si>
  <si>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</si>
  <si>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</si>
  <si>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</si>
  <si>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</si>
  <si>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</si>
  <si>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</si>
  <si>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</si>
  <si>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</si>
  <si>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</si>
  <si>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</si>
  <si>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</si>
  <si>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</si>
  <si>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</si>
  <si>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</si>
  <si>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</si>
  <si>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</si>
  <si>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</si>
  <si>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</si>
  <si>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</si>
  <si>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</si>
  <si>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</si>
  <si>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</si>
  <si>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</si>
  <si>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</si>
  <si>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</si>
  <si>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</si>
  <si>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</si>
  <si>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</si>
  <si>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</si>
  <si>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</si>
  <si>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</si>
  <si>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</si>
  <si>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</si>
  <si>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</si>
  <si>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</si>
  <si>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</si>
  <si>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</si>
  <si>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</si>
  <si>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</si>
  <si>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</si>
  <si>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</si>
  <si>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</si>
  <si>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</si>
  <si>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</si>
  <si>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</si>
  <si>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</si>
  <si>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</si>
  <si>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</si>
  <si>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</si>
  <si>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</si>
  <si>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</si>
  <si>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</si>
  <si>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</si>
  <si>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</si>
  <si>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</si>
  <si>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</si>
  <si>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</si>
  <si>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</si>
  <si>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</si>
  <si>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</si>
  <si>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</si>
  <si>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</si>
  <si>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</si>
  <si>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</si>
  <si>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</si>
  <si>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</si>
  <si>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</si>
  <si>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</si>
  <si>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</si>
  <si>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</si>
  <si>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</si>
  <si>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</si>
  <si>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</si>
  <si>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</si>
  <si>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</si>
  <si>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</si>
  <si>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</si>
  <si>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</si>
  <si>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</si>
  <si>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</si>
  <si>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</si>
  <si>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</si>
  <si>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</si>
  <si>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</si>
  <si>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</si>
  <si>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</si>
  <si>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</si>
  <si>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</si>
  <si>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</si>
  <si>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</si>
  <si>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</si>
  <si>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</si>
  <si>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</si>
  <si>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</si>
  <si>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</si>
  <si>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</si>
  <si>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</si>
  <si>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</si>
  <si>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</si>
  <si>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</si>
  <si>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</si>
  <si>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</si>
  <si>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</si>
  <si>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</si>
  <si>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</si>
  <si>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</si>
  <si>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</si>
  <si>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</si>
  <si>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</si>
  <si>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</si>
  <si>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</si>
  <si>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</si>
  <si>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</si>
  <si>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</si>
  <si>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</si>
  <si>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</si>
  <si>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</si>
  <si>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</si>
  <si>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</si>
  <si>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</si>
  <si>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</si>
  <si>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</si>
  <si>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</si>
  <si>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</si>
  <si>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</si>
  <si>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</si>
  <si>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</si>
  <si>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</si>
  <si>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</si>
  <si>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</si>
  <si>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</si>
  <si>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</si>
  <si>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</si>
  <si>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</si>
  <si>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</si>
  <si>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</si>
  <si>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</si>
  <si>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</si>
  <si>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</si>
  <si>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</si>
  <si>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</si>
  <si>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</si>
  <si>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</si>
  <si>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</si>
  <si>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</si>
  <si>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</si>
  <si>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</si>
  <si>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</si>
  <si>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</si>
  <si>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</si>
  <si>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</si>
  <si>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</si>
  <si>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</si>
  <si>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</si>
  <si>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</si>
  <si>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</si>
  <si>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</si>
  <si>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</si>
  <si>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</si>
  <si>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</si>
  <si>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</si>
  <si>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</si>
  <si>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</si>
  <si>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</si>
  <si>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</si>
  <si>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</si>
  <si>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</si>
  <si>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</si>
  <si>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</si>
  <si>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</si>
  <si>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</si>
  <si>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</si>
  <si>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</si>
  <si>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</si>
  <si>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</si>
  <si>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</si>
  <si>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</si>
  <si>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</si>
  <si>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</si>
  <si>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</si>
  <si>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</si>
  <si>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</si>
  <si>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</si>
  <si>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</si>
  <si>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</si>
  <si>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</si>
  <si>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</si>
  <si>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</si>
  <si>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</si>
  <si>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</si>
  <si>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</si>
  <si>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</si>
  <si>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</si>
  <si>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</si>
  <si>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</si>
  <si>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</si>
  <si>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</si>
  <si>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</si>
  <si>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</si>
  <si>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</si>
  <si>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</si>
  <si>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</si>
  <si>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</si>
  <si>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</si>
  <si>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</si>
  <si>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</si>
  <si>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</si>
  <si>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</si>
  <si>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</si>
  <si>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</si>
  <si>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</si>
  <si>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</si>
  <si>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</si>
  <si>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</si>
  <si>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</si>
  <si>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</si>
  <si>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</si>
  <si>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</si>
  <si>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</si>
  <si>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</si>
  <si>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</si>
  <si>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</si>
  <si>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</si>
  <si>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</si>
  <si>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</si>
  <si>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</si>
  <si>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</si>
  <si>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</si>
  <si>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</si>
  <si>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</si>
  <si>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</si>
  <si>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</si>
  <si>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</si>
  <si>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</si>
  <si>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</si>
  <si>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</si>
  <si>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</si>
  <si>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</si>
  <si>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</si>
  <si>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</si>
  <si>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</si>
  <si>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</si>
  <si>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</si>
  <si>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</si>
  <si>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</si>
  <si>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</si>
  <si>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</si>
  <si>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</si>
  <si>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</si>
  <si>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</si>
  <si>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</si>
  <si>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</si>
  <si>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</si>
  <si>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</si>
  <si>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</si>
  <si>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</si>
  <si>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</si>
  <si>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</si>
  <si>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</si>
  <si>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</si>
  <si>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</si>
  <si>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</si>
  <si>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</si>
  <si>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</si>
  <si>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</si>
  <si>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</si>
  <si>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</si>
  <si>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</si>
  <si>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</si>
  <si>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</si>
  <si>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</si>
  <si>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</si>
  <si>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</si>
  <si>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</si>
  <si>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</si>
  <si>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</si>
  <si>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</si>
  <si>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</si>
  <si>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</si>
  <si>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</si>
  <si>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</si>
  <si>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</si>
  <si>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</si>
  <si>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</si>
  <si>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</si>
  <si>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</si>
  <si>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</si>
  <si>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</si>
  <si>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</si>
  <si>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</si>
  <si>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</si>
  <si>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</si>
  <si>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</si>
  <si>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</si>
  <si>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</si>
  <si>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</si>
  <si>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</si>
  <si>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</si>
  <si>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</si>
  <si>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</si>
  <si>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</si>
  <si>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</si>
  <si>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</si>
  <si>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</si>
  <si>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</si>
  <si>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</si>
  <si>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</si>
  <si>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</si>
  <si>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</si>
  <si>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</si>
  <si>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</si>
  <si>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</si>
  <si>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</si>
  <si>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</si>
  <si>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</si>
  <si>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</si>
  <si>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</si>
  <si>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</si>
  <si>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</si>
  <si>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</si>
  <si>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</si>
  <si>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</si>
  <si>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</si>
  <si>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</si>
  <si>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</si>
  <si>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</si>
  <si>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</si>
  <si>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</si>
  <si>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</si>
  <si>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</si>
  <si>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</si>
  <si>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</si>
  <si>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</si>
  <si>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</si>
  <si>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</si>
  <si>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</si>
  <si>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</si>
  <si>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</si>
  <si>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</si>
  <si>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</si>
  <si>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</si>
  <si>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</si>
  <si>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</si>
  <si>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</si>
  <si>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</si>
  <si>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</si>
  <si>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</si>
  <si>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</si>
  <si>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</si>
  <si>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</si>
  <si>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</si>
  <si>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</si>
  <si>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</si>
  <si>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</si>
  <si>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</si>
  <si>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</si>
  <si>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</si>
  <si>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</si>
  <si>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</si>
  <si>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</si>
  <si>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</si>
  <si>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</si>
  <si>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</si>
  <si>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</si>
  <si>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</si>
  <si>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</si>
  <si>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</si>
  <si>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</si>
  <si>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</si>
  <si>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</si>
  <si>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</si>
  <si>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</si>
  <si>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</si>
  <si>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</si>
  <si>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</si>
  <si>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</si>
  <si>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</si>
  <si>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</si>
  <si>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</si>
  <si>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</si>
  <si>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</si>
  <si>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</si>
  <si>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</si>
  <si>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</si>
  <si>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</si>
  <si>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</si>
  <si>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</si>
  <si>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</si>
  <si>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</si>
  <si>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</si>
  <si>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</si>
  <si>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</si>
  <si>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</si>
  <si>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</si>
  <si>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</si>
  <si>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</si>
  <si>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</si>
  <si>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</si>
  <si>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</si>
  <si>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</si>
  <si>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</si>
  <si>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</si>
  <si>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</si>
  <si>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</si>
  <si>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</si>
  <si>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</si>
  <si>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</si>
  <si>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</si>
  <si>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</si>
  <si>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</si>
  <si>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</si>
  <si>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</si>
  <si>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</si>
  <si>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</si>
  <si>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</si>
  <si>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</si>
  <si>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</si>
  <si>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</si>
  <si>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</si>
  <si>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</si>
  <si>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</si>
  <si>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</si>
  <si>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</si>
  <si>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</si>
  <si>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</si>
  <si>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</si>
  <si>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</si>
  <si>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</si>
  <si>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</si>
  <si>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</si>
  <si>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</si>
  <si>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</si>
  <si>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</si>
  <si>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</si>
  <si>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</si>
  <si>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</si>
  <si>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</si>
  <si>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</si>
  <si>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</si>
  <si>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</si>
  <si>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</si>
  <si>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</si>
  <si>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</si>
  <si>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</si>
  <si>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</si>
  <si>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</si>
  <si>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</si>
  <si>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</si>
  <si>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</si>
  <si>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</si>
  <si>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</si>
  <si>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</si>
  <si>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</si>
  <si>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</si>
  <si>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</si>
  <si>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</si>
  <si>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</si>
  <si>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</si>
  <si>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</si>
  <si>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</si>
  <si>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</si>
  <si>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</si>
  <si>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</si>
  <si>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</si>
  <si>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</si>
  <si>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</si>
  <si>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</si>
  <si>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</si>
  <si>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</si>
  <si>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</si>
  <si>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</si>
  <si>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</si>
  <si>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</si>
  <si>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</si>
  <si>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</si>
  <si>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</si>
  <si>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</si>
  <si>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</si>
  <si>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</si>
  <si>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</si>
  <si>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</si>
  <si>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</si>
  <si>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</si>
  <si>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</si>
  <si>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</si>
  <si>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</si>
  <si>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</si>
  <si>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</si>
  <si>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</si>
  <si>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</si>
  <si>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</si>
  <si>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</si>
  <si>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</si>
  <si>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</si>
  <si>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</si>
  <si>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</si>
  <si>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</si>
  <si>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</si>
  <si>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</si>
  <si>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</si>
  <si>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</si>
  <si>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</si>
  <si>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</si>
  <si>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</si>
  <si>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</si>
  <si>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</si>
  <si>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</si>
  <si>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</si>
  <si>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</si>
  <si>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</si>
  <si>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</si>
  <si>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</si>
  <si>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</si>
  <si>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</si>
  <si>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</si>
  <si>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</si>
  <si>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</si>
  <si>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</si>
  <si>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</si>
  <si>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</si>
  <si>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</si>
  <si>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</si>
  <si>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</si>
  <si>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</si>
  <si>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</si>
  <si>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</si>
  <si>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</si>
  <si>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</si>
  <si>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</si>
  <si>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</si>
  <si>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</si>
  <si>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</si>
  <si>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</si>
  <si>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</si>
  <si>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</si>
  <si>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</si>
  <si>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</si>
  <si>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</si>
  <si>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</si>
  <si>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</si>
  <si>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</si>
  <si>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</si>
  <si>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</si>
  <si>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</si>
  <si>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</si>
  <si>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</si>
  <si>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</si>
  <si>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</si>
  <si>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</si>
  <si>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</si>
  <si>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</si>
  <si>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</si>
  <si>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</si>
  <si>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</si>
  <si>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</si>
  <si>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</si>
  <si>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</si>
  <si>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</si>
  <si>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</si>
  <si>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</si>
  <si>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</si>
  <si>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</si>
  <si>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</si>
  <si>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</si>
  <si>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</si>
  <si>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</si>
  <si>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</si>
  <si>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</si>
  <si>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</si>
  <si>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</si>
  <si>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</si>
  <si>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</si>
  <si>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</si>
  <si>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</si>
  <si>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</si>
  <si>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</si>
  <si>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</si>
  <si>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</si>
  <si>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</si>
  <si>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</si>
  <si>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</si>
  <si>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</si>
  <si>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</si>
  <si>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</si>
  <si>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</si>
  <si>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</si>
  <si>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</si>
  <si>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</si>
  <si>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</si>
  <si>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</si>
  <si>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</si>
  <si>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</si>
  <si>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</si>
  <si>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</si>
  <si>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</si>
  <si>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</si>
  <si>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</si>
  <si>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</si>
  <si>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</si>
  <si>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</si>
  <si>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</si>
  <si>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</si>
  <si>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</si>
  <si>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</si>
  <si>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</si>
  <si>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</si>
  <si>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</si>
  <si>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</si>
  <si>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</si>
  <si>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</si>
  <si>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</si>
  <si>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</si>
  <si>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</si>
  <si>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</si>
  <si>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</si>
  <si>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</si>
  <si>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</si>
  <si>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</si>
  <si>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</si>
  <si>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</si>
  <si>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</si>
  <si>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</si>
  <si>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</si>
  <si>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</si>
  <si>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</si>
  <si>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</si>
  <si>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</si>
  <si>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</si>
  <si>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</si>
  <si>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</si>
  <si>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</si>
  <si>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</si>
  <si>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</si>
  <si>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</si>
  <si>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</si>
  <si>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</si>
  <si>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</si>
  <si>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</si>
  <si>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</si>
  <si>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</si>
  <si>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</si>
  <si>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</si>
  <si>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</si>
  <si>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</si>
  <si>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</si>
  <si>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</si>
  <si>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</si>
  <si>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</si>
  <si>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</si>
  <si>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</si>
  <si>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</si>
  <si>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</si>
  <si>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</si>
  <si>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</si>
  <si>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</si>
  <si>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</si>
  <si>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</si>
  <si>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</si>
  <si>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</si>
  <si>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</si>
  <si>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</si>
  <si>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</si>
  <si>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</si>
  <si>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</si>
  <si>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</si>
  <si>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</si>
  <si>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</si>
  <si>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</si>
  <si>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</si>
  <si>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</si>
  <si>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</si>
  <si>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</si>
  <si>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</si>
  <si>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</si>
  <si>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</si>
  <si>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</si>
  <si>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</si>
  <si>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</si>
  <si>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</si>
  <si>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</si>
  <si>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</si>
  <si>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</si>
  <si>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</si>
  <si>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</si>
  <si>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</si>
  <si>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</si>
  <si>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</si>
  <si>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</si>
  <si>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</si>
  <si>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</si>
  <si>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</si>
  <si>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</si>
  <si>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</si>
  <si>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</si>
  <si>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</si>
  <si>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</si>
  <si>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</si>
  <si>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</si>
  <si>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</si>
  <si>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</si>
  <si>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</si>
  <si>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</si>
  <si>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</si>
  <si>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</si>
  <si>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</si>
  <si>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</si>
  <si>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</si>
  <si>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</si>
  <si>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</si>
  <si>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</si>
  <si>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</si>
  <si>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</si>
  <si>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</si>
  <si>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</si>
  <si>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</si>
  <si>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</si>
  <si>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</si>
  <si>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</si>
  <si>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</si>
  <si>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</si>
  <si>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</si>
  <si>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</si>
  <si>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</si>
  <si>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</si>
  <si>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</si>
  <si>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</si>
  <si>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</si>
  <si>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</si>
  <si>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</si>
  <si>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</si>
  <si>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</si>
  <si>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</si>
  <si>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</si>
  <si>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</si>
  <si>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</si>
  <si>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</si>
  <si>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</si>
  <si>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</si>
  <si>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</si>
  <si>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</si>
  <si>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</si>
  <si>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</si>
  <si>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</si>
  <si>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</si>
  <si>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</si>
  <si>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</si>
  <si>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</si>
  <si>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</si>
  <si>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</si>
  <si>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</si>
  <si>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</si>
  <si>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</si>
  <si>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</si>
  <si>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</si>
  <si>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</si>
  <si>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</si>
  <si>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</si>
  <si>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</si>
  <si>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</si>
  <si>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</si>
  <si>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</si>
  <si>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</si>
  <si>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</si>
  <si>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</si>
  <si>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</si>
  <si>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</si>
  <si>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</si>
  <si>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</si>
  <si>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</si>
  <si>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</si>
  <si>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</si>
  <si>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</si>
  <si>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</si>
  <si>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</si>
  <si>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</si>
  <si>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</si>
  <si>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</si>
  <si>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</si>
  <si>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</si>
  <si>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</si>
  <si>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</si>
  <si>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</si>
  <si>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</si>
  <si>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</si>
  <si>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</si>
  <si>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</si>
  <si>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</si>
  <si>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</si>
  <si>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</si>
  <si>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</si>
  <si>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</si>
  <si>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</si>
  <si>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</si>
  <si>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</si>
  <si>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</si>
  <si>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</si>
  <si>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</si>
  <si>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</si>
  <si>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</si>
  <si>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</si>
  <si>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</si>
  <si>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</si>
  <si>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</si>
  <si>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</si>
  <si>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</si>
  <si>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</si>
  <si>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</si>
  <si>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</si>
  <si>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</si>
  <si>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</si>
  <si>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</si>
  <si>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</si>
  <si>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</si>
  <si>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</si>
  <si>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</si>
  <si>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</si>
  <si>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</si>
  <si>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</si>
  <si>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</si>
  <si>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</si>
  <si>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</si>
  <si>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</si>
  <si>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</si>
  <si>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</si>
  <si>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</si>
  <si>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</si>
  <si>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</si>
  <si>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</si>
  <si>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</si>
  <si>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</si>
  <si>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</si>
  <si>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</si>
  <si>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</si>
  <si>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</si>
  <si>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</si>
  <si>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</si>
  <si>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</si>
  <si>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</si>
  <si>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</si>
  <si>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</si>
  <si>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</si>
  <si>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</si>
  <si>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</si>
  <si>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</si>
  <si>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</si>
  <si>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</si>
  <si>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</si>
  <si>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</si>
  <si>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</si>
  <si>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</si>
  <si>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</si>
  <si>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</si>
  <si>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</si>
  <si>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</si>
  <si>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</si>
  <si>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</si>
  <si>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</si>
  <si>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</si>
  <si>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</si>
  <si>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</si>
  <si>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</si>
  <si>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</si>
  <si>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</si>
  <si>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</si>
  <si>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</si>
  <si>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</si>
  <si>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</si>
  <si>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</si>
  <si>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</si>
  <si>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</si>
  <si>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</si>
  <si>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</si>
  <si>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</si>
  <si>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</si>
  <si>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</si>
  <si>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</si>
  <si>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</si>
  <si>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</si>
  <si>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</si>
  <si>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</si>
  <si>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</si>
  <si>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</si>
  <si>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</si>
  <si>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</si>
  <si>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</si>
  <si>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</si>
  <si>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</si>
  <si>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</si>
  <si>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</si>
  <si>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</si>
  <si>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</si>
  <si>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</si>
  <si>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</si>
  <si>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</si>
  <si>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</si>
  <si>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</si>
  <si>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</si>
  <si>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</si>
  <si>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</si>
  <si>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</si>
  <si>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</si>
  <si>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</si>
  <si>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</si>
  <si>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</si>
  <si>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</si>
  <si>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</si>
  <si>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</si>
  <si>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</si>
  <si>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</si>
  <si>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</si>
  <si>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</si>
  <si>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</si>
  <si>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</si>
  <si>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</si>
  <si>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</si>
  <si>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</si>
  <si>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</si>
  <si>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</si>
  <si>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</si>
  <si>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</si>
  <si>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</si>
  <si>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</si>
  <si>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</si>
  <si>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</si>
  <si>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</si>
  <si>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</si>
  <si>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</si>
  <si>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</si>
  <si>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</si>
  <si>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</si>
  <si>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</si>
  <si>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</si>
  <si>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</si>
  <si>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</si>
  <si>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</si>
  <si>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</si>
  <si>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</si>
  <si>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</si>
  <si>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</si>
  <si>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</si>
  <si>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</si>
  <si>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</si>
  <si>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</si>
  <si>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</si>
  <si>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</si>
  <si>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</si>
  <si>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</si>
  <si>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</si>
  <si>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</si>
  <si>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</si>
  <si>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</si>
  <si>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</si>
  <si>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</si>
  <si>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</si>
  <si>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</si>
  <si>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</si>
  <si>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</si>
  <si>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</si>
  <si>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</si>
  <si>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</si>
  <si>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</si>
  <si>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</si>
  <si>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</si>
  <si>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</si>
  <si>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</si>
  <si>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</si>
  <si>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</si>
  <si>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</si>
  <si>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</si>
  <si>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</si>
  <si>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</si>
  <si>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</si>
  <si>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</si>
  <si>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</si>
  <si>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</si>
  <si>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</si>
  <si>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</si>
  <si>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</si>
  <si>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</si>
  <si>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</si>
  <si>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</si>
  <si>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</si>
  <si>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</si>
  <si>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</si>
  <si>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</si>
  <si>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</si>
  <si>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</si>
  <si>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</si>
  <si>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</si>
  <si>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</si>
  <si>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</si>
  <si>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</si>
  <si>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</si>
  <si>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</si>
  <si>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</si>
  <si>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</si>
  <si>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</si>
  <si>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</si>
  <si>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</si>
  <si>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</si>
  <si>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</si>
  <si>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</si>
  <si>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</si>
  <si>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</si>
  <si>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</si>
  <si>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</si>
  <si>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</si>
  <si>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</si>
  <si>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</si>
  <si>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</si>
  <si>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</si>
  <si>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</si>
  <si>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</si>
  <si>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</si>
  <si>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</si>
  <si>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</si>
  <si>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</si>
  <si>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</si>
  <si>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</si>
  <si>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</si>
  <si>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</si>
  <si>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</si>
  <si>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</si>
  <si>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</si>
  <si>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</si>
  <si>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</si>
  <si>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</si>
  <si>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</si>
  <si>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</si>
  <si>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</si>
  <si>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</si>
  <si>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</si>
  <si>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</si>
  <si>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</si>
  <si>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</si>
  <si>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</si>
  <si>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</si>
  <si>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</si>
  <si>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</si>
  <si>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</si>
  <si>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</si>
  <si>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</si>
  <si>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</si>
  <si>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</si>
  <si>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</si>
  <si>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</si>
  <si>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</si>
  <si>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</si>
  <si>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</si>
  <si>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</si>
  <si>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</si>
  <si>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</si>
  <si>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</si>
  <si>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</si>
  <si>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</si>
  <si>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</si>
  <si>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</si>
  <si>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</si>
  <si>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</si>
  <si>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</si>
  <si>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</si>
  <si>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</si>
  <si>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</si>
  <si>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</si>
  <si>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</si>
  <si>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</si>
  <si>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</si>
  <si>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</si>
  <si>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</si>
  <si>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</si>
  <si>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</si>
  <si>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</si>
  <si>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</si>
  <si>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</si>
  <si>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</si>
  <si>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</si>
  <si>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</si>
  <si>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</si>
  <si>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</si>
  <si>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</si>
  <si>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</si>
  <si>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</si>
  <si>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</si>
  <si>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</si>
  <si>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</si>
  <si>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</si>
  <si>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</si>
  <si>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</si>
  <si>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</si>
  <si>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</si>
  <si>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</si>
  <si>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</si>
  <si>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</si>
  <si>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</si>
  <si>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</si>
  <si>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</si>
  <si>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</si>
  <si>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</si>
  <si>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</si>
  <si>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</si>
  <si>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</si>
  <si>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</si>
  <si>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</si>
  <si>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</si>
  <si>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</si>
  <si>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</si>
  <si>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</si>
  <si>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</si>
  <si>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</si>
  <si>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</si>
  <si>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</si>
  <si>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</si>
  <si>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</si>
  <si>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</si>
  <si>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</si>
  <si>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</si>
  <si>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</si>
  <si>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</si>
  <si>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</si>
  <si>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</si>
  <si>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</si>
  <si>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</si>
  <si>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</si>
  <si>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</si>
  <si>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</si>
  <si>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</si>
  <si>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</si>
  <si>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</si>
  <si>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</si>
  <si>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</si>
  <si>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</si>
  <si>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</si>
  <si>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</si>
  <si>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</si>
  <si>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</si>
  <si>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</si>
  <si>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</si>
  <si>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</si>
  <si>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</si>
  <si>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</si>
  <si>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</si>
  <si>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</si>
  <si>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</si>
  <si>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</si>
  <si>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</si>
  <si>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</si>
  <si>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</si>
  <si>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</si>
  <si>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</si>
  <si>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</si>
  <si>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</si>
  <si>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</si>
  <si>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</si>
  <si>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</si>
  <si>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</si>
  <si>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</si>
  <si>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</si>
  <si>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</si>
  <si>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</si>
  <si>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</si>
  <si>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</si>
  <si>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</si>
  <si>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</si>
  <si>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</si>
  <si>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</si>
  <si>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</si>
  <si>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</si>
  <si>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</si>
  <si>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</si>
  <si>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</si>
  <si>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</si>
  <si>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</si>
  <si>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</si>
  <si>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</si>
  <si>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</si>
  <si>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</si>
  <si>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</si>
  <si>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</si>
  <si>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</si>
  <si>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</si>
  <si>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</si>
  <si>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</si>
  <si>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</si>
  <si>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</si>
  <si>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</si>
  <si>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</si>
  <si>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</si>
  <si>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</si>
  <si>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</si>
  <si>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</si>
  <si>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</si>
  <si>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</si>
  <si>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</si>
  <si>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</si>
  <si>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</si>
  <si>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</si>
  <si>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</si>
  <si>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</si>
  <si>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</si>
  <si>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</si>
  <si>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</si>
  <si>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</si>
  <si>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</si>
  <si>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</si>
  <si>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</si>
  <si>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</si>
  <si>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</si>
  <si>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</si>
  <si>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</si>
  <si>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</si>
  <si>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</si>
  <si>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</si>
  <si>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</si>
  <si>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</si>
  <si>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</si>
  <si>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</si>
  <si>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</si>
  <si>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</si>
  <si>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</si>
  <si>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</si>
  <si>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</si>
  <si>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</si>
  <si>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</si>
  <si>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</si>
  <si>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</si>
  <si>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</si>
  <si>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</si>
  <si>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</si>
  <si>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</si>
  <si>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</si>
  <si>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</si>
  <si>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</si>
  <si>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</si>
  <si>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</si>
  <si>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</si>
  <si>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</si>
  <si>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</si>
  <si>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</si>
  <si>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</si>
  <si>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</si>
  <si>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</si>
  <si>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</si>
  <si>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</si>
  <si>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</si>
  <si>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</si>
  <si>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</si>
  <si>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</si>
  <si>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</si>
  <si>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</si>
  <si>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</si>
  <si>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</si>
  <si>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</si>
  <si>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</si>
  <si>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</si>
  <si>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</si>
  <si>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</si>
  <si>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</si>
  <si>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</si>
  <si>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</si>
  <si>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</si>
  <si>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</si>
  <si>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</si>
  <si>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</si>
  <si>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</si>
  <si>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</si>
  <si>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</si>
  <si>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</si>
  <si>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</si>
  <si>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</si>
  <si>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</si>
  <si>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</si>
  <si>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</si>
  <si>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</si>
  <si>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</si>
  <si>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</si>
  <si>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</si>
  <si>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</si>
  <si>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</si>
  <si>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</si>
  <si>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</si>
  <si>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</si>
  <si>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</si>
  <si>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</si>
  <si>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</si>
  <si>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</si>
  <si>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</si>
  <si>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</si>
  <si>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</si>
  <si>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</si>
  <si>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</si>
  <si>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</si>
  <si>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</si>
  <si>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</si>
  <si>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</si>
  <si>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</si>
  <si>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</si>
  <si>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</si>
  <si>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</si>
  <si>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</si>
  <si>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</si>
  <si>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</si>
  <si>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</si>
  <si>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</si>
  <si>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</si>
  <si>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</si>
  <si>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</si>
  <si>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</si>
  <si>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</si>
  <si>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</si>
  <si>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</si>
  <si>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</si>
  <si>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</si>
  <si>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</si>
  <si>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</si>
  <si>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</si>
  <si>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</si>
  <si>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</si>
  <si>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</si>
  <si>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</si>
  <si>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</si>
  <si>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</si>
  <si>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</si>
  <si>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</si>
  <si>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</si>
  <si>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</si>
  <si>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</si>
  <si>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</si>
  <si>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</si>
  <si>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</si>
  <si>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</si>
  <si>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</si>
  <si>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</si>
  <si>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</si>
  <si>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</si>
  <si>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</si>
  <si>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</si>
  <si>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</si>
  <si>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</si>
  <si>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</si>
  <si>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</si>
  <si>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</si>
  <si>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</si>
  <si>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</si>
  <si>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</si>
  <si>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</si>
  <si>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</si>
  <si>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</si>
  <si>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</si>
  <si>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</si>
  <si>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</si>
  <si>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</si>
  <si>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</si>
  <si>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</si>
  <si>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</si>
  <si>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</si>
  <si>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</si>
  <si>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</si>
  <si>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</si>
  <si>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</si>
  <si>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</si>
  <si>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</si>
  <si>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</si>
  <si>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</si>
  <si>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</si>
  <si>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</si>
  <si>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</si>
  <si>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</si>
  <si>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</si>
  <si>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</si>
  <si>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</si>
  <si>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</si>
  <si>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</si>
  <si>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</si>
  <si>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</si>
  <si>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</si>
  <si>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</si>
  <si>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</si>
  <si>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</si>
  <si>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</si>
  <si>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</si>
  <si>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</si>
  <si>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</si>
  <si>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</si>
  <si>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</si>
  <si>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</si>
  <si>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</si>
  <si>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</si>
  <si>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</si>
  <si>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</si>
  <si>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</si>
  <si>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</si>
  <si>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</si>
  <si>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</si>
  <si>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</si>
  <si>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</si>
  <si>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</si>
  <si>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</si>
  <si>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</si>
  <si>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</si>
  <si>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</si>
  <si>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</si>
  <si>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</si>
  <si>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</si>
  <si>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</si>
  <si>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</si>
  <si>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</si>
  <si>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</si>
  <si>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</si>
  <si>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</si>
  <si>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</si>
  <si>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</si>
  <si>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</si>
  <si>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</si>
  <si>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</si>
  <si>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</si>
  <si>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</si>
  <si>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</si>
  <si>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</si>
  <si>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</si>
  <si>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</si>
  <si>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</si>
  <si>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</si>
  <si>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</si>
  <si>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</si>
  <si>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</si>
  <si>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</si>
  <si>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</si>
  <si>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</si>
  <si>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</si>
  <si>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</si>
  <si>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</si>
  <si>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</si>
  <si>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</si>
  <si>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</si>
  <si>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</si>
  <si>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</si>
  <si>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</si>
  <si>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</si>
  <si>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</si>
  <si>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</si>
  <si>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</si>
  <si>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</si>
  <si>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</si>
  <si>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</si>
  <si>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</si>
  <si>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</si>
  <si>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</si>
  <si>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</si>
  <si>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</si>
  <si>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</si>
  <si>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</si>
  <si>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</si>
  <si>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</si>
  <si>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</si>
  <si>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</si>
  <si>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</si>
  <si>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</si>
  <si>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</si>
  <si>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</si>
  <si>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</si>
  <si>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</si>
  <si>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</si>
  <si>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</si>
  <si>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</si>
  <si>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</si>
  <si>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</si>
  <si>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</si>
  <si>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</si>
  <si>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</si>
  <si>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</si>
  <si>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</si>
  <si>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</si>
  <si>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</si>
  <si>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</si>
  <si>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</si>
  <si>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</si>
  <si>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</si>
  <si>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</si>
  <si>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</si>
  <si>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</si>
  <si>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</si>
  <si>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</si>
  <si>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</si>
  <si>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</si>
  <si>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</si>
  <si>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</si>
  <si>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</si>
  <si>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</si>
  <si>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</si>
  <si>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</si>
  <si>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</si>
  <si>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</si>
  <si>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</si>
  <si>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</si>
  <si>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</si>
  <si>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</si>
  <si>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</si>
  <si>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</si>
  <si>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</si>
  <si>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</si>
  <si>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</si>
  <si>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</si>
  <si>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</si>
  <si>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</si>
  <si>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</si>
  <si>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</si>
  <si>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</si>
  <si>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</si>
  <si>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</si>
  <si>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</si>
  <si>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</si>
  <si>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</si>
  <si>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</si>
  <si>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</si>
  <si>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</si>
  <si>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</si>
  <si>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</si>
  <si>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</si>
  <si>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</si>
  <si>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</si>
  <si>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</si>
  <si>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</si>
  <si>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</si>
  <si>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</si>
  <si>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</si>
  <si>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</si>
  <si>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</si>
  <si>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</si>
  <si>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</si>
  <si>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</si>
  <si>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</si>
  <si>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</si>
  <si>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</si>
  <si>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</si>
  <si>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</si>
  <si>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</si>
  <si>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</si>
  <si>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</si>
  <si>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</si>
  <si>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</si>
  <si>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</si>
  <si>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</si>
  <si>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</si>
  <si>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</si>
  <si>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</si>
  <si>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</si>
  <si>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</si>
  <si>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</si>
  <si>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</si>
  <si>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</si>
  <si>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</si>
  <si>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</si>
  <si>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</si>
  <si>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</si>
  <si>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</si>
  <si>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</si>
  <si>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</si>
  <si>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</si>
  <si>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</si>
  <si>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</si>
  <si>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</si>
  <si>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</si>
  <si>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</si>
  <si>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</si>
  <si>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</si>
  <si>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</si>
  <si>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</si>
  <si>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</si>
  <si>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</si>
  <si>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</si>
  <si>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</si>
  <si>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</si>
  <si>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</si>
  <si>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</si>
  <si>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</si>
  <si>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</si>
  <si>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</si>
  <si>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</si>
  <si>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</si>
  <si>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</si>
  <si>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</si>
  <si>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</si>
  <si>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</si>
  <si>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</si>
  <si>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</si>
  <si>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</si>
  <si>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</si>
  <si>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</si>
  <si>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</si>
  <si>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</si>
  <si>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</si>
  <si>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</si>
  <si>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</si>
  <si>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</si>
  <si>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</si>
  <si>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</si>
  <si>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</si>
  <si>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</si>
  <si>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</si>
  <si>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</si>
  <si>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</si>
  <si>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</si>
  <si>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</si>
  <si>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</si>
  <si>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</si>
  <si>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</si>
  <si>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</si>
  <si>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</si>
  <si>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</si>
  <si>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</si>
  <si>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</si>
  <si>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</si>
  <si>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</si>
  <si>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</si>
  <si>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</si>
  <si>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</si>
  <si>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</si>
  <si>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</si>
  <si>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</si>
  <si>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</si>
  <si>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</si>
  <si>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</si>
  <si>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</si>
  <si>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</si>
  <si>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</si>
  <si>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</si>
  <si>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</si>
  <si>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</si>
  <si>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</si>
  <si>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</si>
  <si>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</si>
  <si>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</si>
  <si>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</si>
  <si>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</si>
  <si>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</si>
  <si>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</si>
  <si>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</si>
  <si>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</si>
  <si>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</si>
  <si>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</si>
  <si>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</si>
  <si>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</si>
  <si>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</si>
  <si>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</si>
  <si>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</si>
  <si>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</si>
  <si>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</si>
  <si>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</si>
  <si>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</si>
  <si>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</si>
  <si>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</si>
  <si>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</si>
  <si>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</si>
  <si>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</si>
  <si>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</si>
  <si>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</si>
  <si>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</si>
  <si>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</si>
  <si>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</si>
  <si>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</si>
  <si>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</si>
  <si>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</si>
  <si>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</si>
  <si>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</si>
  <si>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</si>
  <si>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</si>
  <si>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</si>
  <si>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</si>
  <si>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</si>
  <si>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</si>
  <si>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</si>
  <si>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</si>
  <si>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</si>
  <si>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</si>
  <si>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</si>
  <si>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</si>
  <si>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</si>
  <si>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</si>
  <si>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</si>
  <si>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</si>
  <si>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</si>
  <si>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</si>
  <si>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</si>
  <si>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</si>
  <si>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</si>
  <si>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</si>
  <si>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</si>
  <si>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</si>
  <si>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</si>
  <si>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</si>
  <si>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</si>
  <si>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</si>
  <si>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</si>
  <si>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</si>
  <si>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</si>
  <si>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</si>
  <si>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</si>
  <si>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</si>
  <si>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</si>
  <si>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</si>
  <si>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</si>
  <si>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</si>
  <si>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</si>
  <si>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</si>
  <si>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</si>
  <si>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</si>
  <si>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</si>
  <si>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</si>
  <si>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</si>
  <si>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</si>
  <si>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</si>
  <si>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</si>
  <si>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</si>
  <si>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</si>
  <si>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</si>
  <si>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</si>
  <si>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</si>
  <si>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</si>
  <si>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</si>
  <si>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</si>
  <si>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</si>
  <si>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</si>
  <si>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</si>
  <si>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</si>
  <si>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</si>
  <si>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</si>
  <si>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</si>
  <si>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</si>
  <si>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</si>
  <si>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</si>
  <si>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</si>
  <si>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</si>
  <si>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</si>
  <si>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</si>
  <si>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</si>
  <si>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</si>
  <si>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</si>
  <si>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</si>
  <si>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</si>
  <si>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</si>
  <si>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</si>
  <si>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</si>
  <si>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</si>
  <si>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</si>
  <si>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</si>
  <si>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</si>
  <si>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</si>
  <si>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</si>
  <si>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</si>
  <si>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</si>
  <si>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</si>
  <si>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</si>
  <si>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</si>
  <si>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</si>
  <si>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</si>
  <si>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</si>
  <si>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</si>
  <si>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</si>
  <si>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</si>
  <si>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</si>
  <si>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</si>
  <si>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</si>
  <si>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</si>
  <si>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</si>
  <si>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</si>
  <si>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</si>
  <si>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</si>
  <si>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</si>
  <si>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</si>
  <si>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</si>
  <si>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</si>
  <si>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</si>
  <si>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</si>
  <si>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</si>
  <si>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</si>
  <si>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</si>
  <si>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</si>
  <si>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</si>
  <si>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</si>
  <si>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</si>
  <si>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</si>
  <si>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</si>
  <si>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</si>
  <si>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</si>
  <si>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</si>
  <si>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</si>
  <si>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</si>
  <si>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</si>
  <si>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</si>
  <si>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</si>
  <si>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</si>
  <si>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</si>
  <si>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</si>
  <si>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</si>
  <si>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</si>
  <si>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</si>
  <si>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</si>
  <si>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</si>
  <si>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</si>
  <si>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</si>
  <si>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</si>
  <si>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</si>
  <si>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</si>
  <si>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</si>
  <si>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</si>
  <si>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</si>
  <si>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</si>
  <si>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</si>
  <si>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</si>
  <si>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</si>
  <si>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</si>
  <si>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</si>
  <si>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</si>
  <si>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</si>
  <si>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</si>
  <si>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</si>
  <si>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</si>
  <si>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</si>
  <si>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</si>
  <si>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</si>
  <si>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</si>
  <si>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</si>
  <si>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</si>
  <si>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</si>
  <si>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</si>
  <si>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</si>
  <si>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</si>
  <si>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</si>
  <si>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</si>
  <si>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</si>
  <si>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</si>
  <si>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</si>
  <si>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</si>
  <si>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</si>
  <si>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</si>
  <si>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</si>
  <si>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</si>
  <si>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</si>
  <si>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</si>
  <si>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</si>
  <si>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</si>
  <si>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</si>
  <si>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</si>
  <si>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</si>
  <si>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</si>
  <si>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</si>
  <si>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</si>
  <si>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</si>
  <si>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</si>
  <si>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</si>
  <si>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</si>
  <si>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</si>
  <si>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</si>
  <si>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</si>
  <si>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</si>
  <si>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</si>
  <si>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</si>
  <si>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</si>
  <si>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</si>
  <si>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</si>
  <si>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</si>
  <si>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</si>
  <si>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</si>
  <si>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</si>
  <si>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</si>
  <si>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</si>
  <si>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</si>
  <si>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</si>
  <si>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</si>
  <si>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</si>
  <si>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</si>
  <si>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</si>
  <si>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</si>
  <si>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</si>
  <si>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</si>
  <si>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</si>
  <si>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</si>
  <si>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</si>
  <si>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</si>
  <si>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</si>
  <si>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</si>
  <si>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</si>
  <si>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</si>
  <si>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</si>
  <si>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</si>
  <si>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</si>
  <si>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</si>
  <si>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</si>
  <si>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</si>
  <si>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</si>
  <si>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</si>
  <si>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</si>
  <si>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</si>
  <si>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</si>
  <si>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</si>
  <si>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</si>
  <si>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</si>
  <si>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</si>
  <si>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</si>
  <si>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</si>
  <si>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</si>
  <si>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</si>
  <si>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</si>
  <si>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</si>
  <si>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</si>
  <si>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</si>
  <si>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</si>
  <si>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</si>
  <si>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</si>
  <si>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</si>
  <si>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</si>
  <si>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</si>
  <si>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</si>
  <si>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</si>
  <si>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</si>
  <si>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</si>
  <si>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</si>
  <si>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</si>
  <si>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</si>
  <si>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</si>
  <si>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</si>
  <si>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</si>
  <si>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</si>
  <si>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</si>
  <si>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</si>
  <si>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</si>
  <si>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</si>
  <si>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</si>
  <si>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</si>
  <si>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</si>
  <si>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</si>
  <si>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</si>
  <si>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</si>
  <si>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</si>
  <si>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</si>
  <si>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</si>
  <si>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</si>
  <si>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</si>
  <si>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</si>
  <si>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</si>
  <si>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</si>
  <si>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</si>
  <si>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</si>
  <si>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</si>
  <si>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</si>
  <si>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</si>
  <si>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</si>
  <si>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</si>
  <si>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</si>
  <si>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</si>
  <si>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</si>
  <si>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</si>
  <si>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</si>
  <si>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</si>
  <si>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</si>
  <si>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</si>
  <si>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</si>
  <si>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</si>
  <si>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</si>
  <si>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</si>
  <si>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</si>
  <si>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</si>
  <si>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</si>
  <si>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</si>
  <si>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</si>
  <si>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</si>
  <si>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</si>
  <si>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</si>
  <si>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</si>
  <si>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</si>
  <si>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</si>
  <si>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</si>
  <si>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</si>
  <si>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</si>
  <si>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</si>
  <si>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</si>
  <si>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</si>
  <si>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</si>
  <si>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</si>
  <si>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</si>
  <si>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</si>
  <si>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</si>
  <si>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</si>
  <si>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</si>
  <si>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</si>
  <si>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</si>
  <si>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</si>
  <si>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</si>
  <si>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</si>
  <si>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</si>
  <si>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</si>
  <si>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</si>
  <si>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</si>
  <si>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</si>
  <si>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</si>
  <si>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</si>
  <si>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</si>
  <si>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</si>
  <si>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</si>
  <si>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</si>
  <si>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</si>
  <si>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</si>
  <si>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</si>
  <si>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</si>
  <si>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</si>
  <si>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</si>
  <si>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</si>
  <si>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</si>
  <si>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</si>
  <si>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</si>
  <si>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</si>
  <si>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</si>
  <si>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</si>
  <si>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</si>
  <si>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</si>
  <si>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</si>
  <si>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</si>
  <si>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</si>
  <si>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</si>
  <si>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</si>
  <si>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</si>
  <si>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</si>
  <si>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</si>
  <si>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</si>
  <si>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</si>
  <si>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</si>
  <si>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</si>
  <si>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</si>
  <si>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</si>
  <si>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</si>
  <si>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</si>
  <si>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</si>
  <si>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</si>
  <si>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</si>
  <si>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</si>
  <si>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</si>
  <si>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</si>
  <si>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</si>
  <si>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</si>
  <si>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</si>
  <si>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</si>
  <si>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</si>
  <si>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</si>
  <si>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</si>
  <si>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</si>
  <si>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</si>
  <si>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</si>
  <si>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</si>
  <si>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</si>
  <si>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</si>
  <si>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</si>
  <si>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</si>
  <si>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</si>
  <si>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</si>
  <si>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</si>
  <si>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</si>
  <si>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</si>
  <si>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</si>
  <si>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</si>
  <si>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</si>
  <si>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</si>
  <si>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</si>
  <si>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</si>
  <si>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</si>
  <si>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</si>
  <si>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</si>
  <si>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</si>
  <si>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</si>
  <si>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</si>
  <si>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</si>
  <si>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</si>
  <si>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</si>
  <si>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</si>
  <si>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</si>
  <si>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</si>
  <si>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</si>
  <si>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</si>
  <si>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</si>
  <si>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</si>
  <si>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</si>
  <si>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</si>
  <si>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</si>
  <si>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</si>
  <si>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</si>
  <si>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</si>
  <si>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</si>
  <si>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</si>
  <si>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</si>
  <si>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</si>
  <si>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</si>
  <si>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</si>
  <si>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</si>
  <si>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</si>
  <si>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</si>
  <si>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</si>
  <si>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</si>
  <si>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</si>
  <si>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</si>
  <si>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</si>
  <si>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</si>
  <si>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</si>
  <si>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</si>
  <si>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</si>
  <si>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</si>
  <si>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</si>
  <si>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</si>
  <si>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</si>
  <si>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</si>
  <si>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</si>
  <si>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</si>
  <si>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</si>
  <si>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</si>
  <si>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</si>
  <si>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</si>
  <si>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</si>
  <si>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</si>
  <si>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</si>
  <si>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</si>
  <si>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</si>
  <si>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</si>
  <si>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</si>
  <si>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</si>
  <si>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</si>
  <si>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</si>
  <si>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</si>
  <si>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</si>
  <si>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</si>
  <si>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</si>
  <si>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</si>
  <si>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</si>
  <si>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</si>
  <si>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</si>
  <si>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</si>
  <si>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</si>
  <si>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</si>
  <si>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</si>
  <si>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</si>
  <si>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</si>
  <si>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</si>
  <si>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</si>
  <si>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</si>
  <si>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</si>
  <si>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</si>
  <si>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</si>
  <si>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</si>
  <si>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</si>
  <si>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</si>
  <si>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</si>
  <si>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</si>
  <si>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</si>
  <si>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</si>
  <si>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</si>
  <si>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</si>
  <si>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</si>
  <si>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</si>
  <si>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</si>
  <si>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</si>
  <si>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</si>
  <si>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</si>
  <si>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</si>
  <si>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</si>
  <si>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</si>
  <si>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</si>
  <si>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</si>
  <si>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</si>
  <si>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</si>
  <si>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</si>
  <si>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</si>
  <si>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</si>
  <si>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</si>
  <si>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</si>
  <si>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</si>
  <si>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</si>
  <si>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</si>
  <si>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</si>
  <si>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</si>
  <si>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</si>
  <si>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</si>
  <si>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</si>
  <si>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</si>
  <si>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</si>
  <si>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</si>
  <si>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</si>
  <si>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</si>
  <si>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</si>
  <si>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</si>
  <si>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</si>
  <si>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</si>
  <si>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</si>
  <si>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</si>
  <si>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</si>
  <si>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</si>
  <si>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</si>
  <si>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</si>
  <si>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</si>
  <si>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</si>
  <si>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</si>
  <si>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</si>
  <si>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</si>
  <si>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</si>
  <si>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</si>
  <si>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</si>
  <si>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</si>
  <si>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</si>
  <si>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</si>
  <si>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</si>
  <si>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</si>
  <si>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</si>
  <si>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</si>
  <si>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</si>
  <si>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</si>
  <si>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</si>
  <si>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</si>
  <si>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</si>
  <si>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</si>
  <si>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</si>
  <si>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</si>
  <si>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</si>
  <si>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</si>
  <si>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</si>
  <si>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</si>
  <si>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</si>
  <si>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</si>
  <si>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</si>
  <si>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</si>
  <si>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</si>
  <si>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</si>
  <si>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</si>
  <si>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</si>
  <si>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</si>
  <si>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</si>
  <si>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</si>
  <si>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</si>
  <si>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</si>
  <si>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</si>
  <si>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</si>
  <si>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</si>
  <si>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</si>
  <si>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</si>
  <si>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</si>
  <si>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</si>
  <si>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</si>
  <si>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</si>
  <si>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</si>
  <si>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</si>
  <si>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</si>
  <si>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</si>
  <si>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</si>
  <si>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</si>
  <si>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</si>
  <si>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</si>
  <si>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</si>
  <si>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</si>
  <si>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</si>
  <si>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</si>
  <si>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</si>
  <si>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</si>
  <si>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</si>
  <si>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</si>
  <si>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</si>
  <si>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</si>
  <si>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</si>
  <si>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</si>
  <si>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</si>
  <si>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</si>
  <si>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</si>
  <si>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</si>
  <si>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</si>
  <si>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</si>
  <si>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</si>
  <si>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</si>
  <si>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</si>
  <si>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</si>
  <si>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</si>
  <si>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</si>
  <si>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</si>
  <si>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</si>
  <si>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</si>
  <si>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</si>
  <si>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</si>
  <si>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</si>
  <si>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</si>
  <si>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</si>
  <si>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</si>
  <si>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</si>
  <si>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</si>
  <si>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</si>
  <si>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</si>
  <si>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</si>
  <si>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</si>
  <si>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</si>
  <si>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</si>
  <si>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</si>
  <si>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</si>
  <si>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</si>
  <si>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</si>
  <si>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</si>
  <si>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</si>
  <si>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</si>
  <si>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</si>
  <si>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</si>
  <si>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</si>
  <si>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</si>
  <si>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</si>
  <si>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</si>
  <si>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</si>
  <si>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</si>
  <si>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</si>
  <si>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</si>
  <si>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</si>
  <si>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</si>
  <si>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</si>
  <si>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</si>
  <si>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</si>
  <si>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</si>
  <si>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</si>
  <si>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</si>
  <si>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</si>
  <si>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</si>
  <si>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</si>
  <si>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</si>
  <si>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</si>
  <si>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</si>
  <si>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</si>
  <si>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</si>
  <si>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</si>
  <si>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</si>
  <si>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</si>
  <si>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</si>
  <si>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</si>
  <si>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</si>
  <si>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</si>
  <si>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</si>
  <si>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</si>
  <si>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</si>
  <si>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</si>
  <si>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</si>
  <si>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</si>
  <si>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</si>
  <si>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</si>
  <si>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</si>
  <si>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</si>
  <si>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</si>
  <si>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</si>
  <si>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</si>
  <si>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</si>
  <si>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</si>
  <si>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</si>
  <si>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</si>
  <si>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</si>
  <si>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</si>
  <si>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</si>
  <si>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</si>
  <si>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</si>
  <si>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</si>
  <si>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</si>
  <si>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</si>
  <si>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</si>
  <si>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</si>
  <si>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</si>
  <si>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</si>
  <si>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</si>
  <si>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</si>
  <si>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</si>
  <si>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</si>
  <si>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</si>
  <si>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</si>
  <si>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</si>
  <si>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</si>
  <si>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</si>
  <si>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</si>
  <si>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</si>
  <si>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</si>
  <si>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</si>
  <si>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</si>
  <si>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</si>
  <si>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</si>
  <si>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</si>
  <si>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</si>
  <si>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</si>
  <si>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</si>
  <si>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</si>
  <si>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</si>
  <si>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</si>
  <si>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</si>
  <si>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</si>
  <si>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</si>
  <si>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</si>
  <si>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</si>
  <si>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</si>
  <si>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</si>
  <si>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</si>
  <si>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</si>
  <si>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</si>
  <si>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</si>
  <si>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</si>
  <si>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</si>
  <si>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</si>
  <si>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</si>
  <si>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</si>
  <si>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</si>
  <si>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</si>
  <si>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</si>
  <si>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</si>
  <si>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</si>
  <si>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</si>
  <si>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</si>
  <si>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</si>
  <si>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</si>
  <si>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</si>
  <si>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</si>
  <si>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</si>
  <si>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</si>
  <si>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</si>
  <si>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</si>
  <si>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</si>
  <si>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</si>
  <si>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</si>
  <si>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</si>
  <si>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</si>
  <si>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</si>
  <si>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</si>
  <si>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</si>
  <si>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</si>
  <si>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</si>
  <si>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</si>
  <si>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</si>
  <si>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</si>
  <si>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</si>
  <si>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</si>
  <si>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</si>
  <si>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</si>
  <si>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</si>
  <si>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</si>
  <si>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</si>
  <si>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</si>
  <si>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</si>
  <si>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</si>
  <si>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</si>
  <si>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</si>
  <si>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</si>
  <si>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</si>
  <si>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</si>
  <si>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</si>
  <si>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</si>
  <si>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</si>
  <si>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</si>
  <si>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</si>
  <si>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</si>
  <si>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</si>
  <si>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</si>
  <si>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</si>
  <si>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</si>
  <si>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</si>
  <si>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</si>
  <si>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</si>
  <si>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</si>
  <si>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</si>
  <si>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</si>
  <si>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</si>
  <si>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</si>
  <si>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</si>
  <si>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</si>
  <si>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</si>
  <si>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</si>
  <si>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</si>
  <si>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</si>
  <si>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</si>
  <si>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</si>
  <si>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</si>
  <si>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</si>
  <si>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</si>
  <si>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</si>
  <si>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</si>
  <si>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</si>
  <si>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</si>
  <si>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</si>
  <si>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</si>
  <si>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</si>
  <si>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</si>
  <si>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</si>
  <si>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</si>
  <si>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</si>
  <si>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</si>
  <si>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</si>
  <si>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</si>
  <si>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</si>
  <si>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</si>
  <si>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</si>
  <si>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</si>
  <si>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</si>
  <si>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</si>
  <si>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</si>
  <si>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</si>
  <si>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</si>
  <si>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</si>
  <si>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</si>
  <si>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</si>
  <si>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</si>
  <si>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</si>
  <si>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</si>
  <si>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</si>
  <si>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</si>
  <si>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</si>
  <si>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</si>
  <si>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</si>
  <si>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</si>
  <si>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</si>
  <si>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</si>
  <si>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</si>
  <si>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</si>
  <si>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</si>
  <si>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</si>
  <si>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</si>
  <si>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</si>
  <si>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</si>
  <si>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</si>
  <si>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</si>
  <si>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</si>
  <si>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</si>
  <si>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</si>
  <si>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</si>
  <si>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</si>
  <si>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</si>
  <si>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</si>
  <si>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</si>
  <si>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</si>
  <si>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</si>
  <si>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</si>
  <si>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</si>
  <si>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</si>
  <si>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</si>
  <si>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</si>
  <si>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</si>
  <si>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</si>
  <si>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</si>
  <si>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</si>
  <si>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</si>
  <si>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</si>
  <si>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</si>
  <si>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</si>
  <si>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</si>
  <si>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</si>
  <si>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</si>
  <si>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</si>
  <si>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</si>
  <si>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</si>
  <si>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</si>
  <si>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</si>
  <si>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</si>
  <si>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</si>
  <si>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</si>
  <si>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</si>
  <si>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</si>
  <si>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</si>
  <si>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</si>
  <si>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</si>
  <si>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</si>
  <si>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</si>
  <si>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</si>
  <si>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</si>
  <si>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</si>
  <si>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</si>
  <si>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</si>
  <si>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</si>
  <si>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</si>
  <si>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</si>
  <si>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</si>
  <si>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</si>
  <si>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</si>
  <si>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</si>
  <si>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</si>
  <si>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</si>
  <si>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</si>
  <si>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</si>
  <si>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</si>
  <si>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</si>
  <si>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</si>
  <si>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</si>
  <si>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</si>
  <si>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</si>
  <si>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</si>
  <si>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</si>
  <si>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</si>
  <si>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</si>
  <si>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</si>
  <si>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</si>
  <si>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</si>
  <si>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</si>
  <si>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</si>
  <si>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</si>
  <si>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</si>
  <si>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</si>
  <si>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</si>
  <si>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</si>
  <si>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</si>
  <si>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</si>
  <si>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</si>
  <si>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</si>
  <si>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</si>
  <si>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</si>
  <si>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</si>
  <si>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</si>
  <si>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</si>
  <si>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</si>
  <si>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</si>
  <si>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</si>
  <si>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</si>
  <si>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</si>
  <si>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</si>
  <si>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</si>
  <si>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</si>
  <si>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</si>
  <si>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</si>
  <si>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</si>
  <si>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</si>
  <si>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</si>
  <si>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</si>
  <si>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</si>
  <si>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</si>
  <si>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</si>
  <si>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</si>
  <si>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</si>
  <si>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</si>
  <si>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</si>
  <si>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</si>
  <si>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</si>
  <si>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</si>
  <si>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</si>
  <si>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</si>
  <si>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</si>
  <si>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</si>
  <si>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</si>
  <si>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</si>
  <si>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</si>
  <si>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</si>
  <si>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</si>
  <si>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</si>
  <si>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</si>
  <si>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</si>
  <si>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</si>
  <si>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</si>
  <si>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</si>
  <si>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</si>
  <si>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</si>
  <si>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</si>
  <si>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</si>
  <si>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</si>
  <si>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</si>
  <si>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</si>
  <si>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</si>
  <si>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</si>
  <si>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</si>
  <si>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</si>
  <si>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</si>
  <si>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</si>
  <si>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</si>
  <si>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</si>
  <si>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</si>
  <si>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</si>
  <si>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</si>
  <si>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</si>
  <si>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</si>
  <si>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</si>
  <si>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</si>
  <si>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</si>
  <si>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</si>
  <si>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</si>
  <si>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</si>
  <si>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</si>
  <si>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</si>
  <si>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</si>
  <si>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</si>
  <si>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</si>
  <si>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</si>
  <si>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</si>
  <si>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</si>
  <si>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</si>
  <si>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</si>
  <si>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</si>
  <si>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</si>
  <si>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</si>
  <si>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</si>
  <si>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</si>
  <si>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</si>
  <si>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</si>
  <si>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</si>
  <si>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</si>
  <si>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</si>
  <si>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</si>
  <si>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</si>
  <si>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</si>
  <si>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</si>
  <si>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</si>
  <si>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</si>
  <si>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</si>
  <si>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</si>
  <si>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</si>
  <si>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</si>
  <si>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</si>
  <si>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</si>
  <si>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</si>
  <si>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</si>
  <si>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</si>
  <si>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</si>
  <si>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</si>
  <si>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</si>
  <si>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</si>
  <si>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</si>
  <si>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</si>
  <si>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</si>
  <si>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</si>
  <si>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</si>
  <si>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</si>
  <si>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</si>
  <si>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</si>
  <si>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</si>
  <si>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</si>
  <si>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</si>
  <si>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</si>
  <si>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</si>
  <si>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</si>
  <si>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</si>
  <si>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</si>
  <si>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</si>
  <si>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</si>
  <si>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</si>
  <si>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</si>
  <si>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</si>
  <si>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</si>
  <si>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</si>
  <si>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</si>
  <si>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</si>
  <si>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</si>
  <si>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</si>
  <si>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</si>
  <si>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</si>
  <si>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</si>
  <si>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</si>
  <si>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</si>
  <si>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</si>
  <si>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</si>
  <si>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</si>
  <si>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</si>
  <si>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</si>
  <si>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</si>
  <si>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</si>
  <si>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</si>
  <si>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</si>
  <si>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</si>
  <si>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</si>
  <si>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</si>
  <si>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</si>
  <si>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</si>
  <si>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</si>
  <si>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</si>
  <si>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</si>
  <si>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</si>
  <si>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</si>
  <si>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</si>
  <si>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</si>
  <si>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</si>
  <si>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</si>
  <si>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</si>
  <si>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</si>
  <si>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</si>
  <si>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</si>
  <si>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</si>
  <si>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</si>
  <si>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</si>
  <si>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</si>
  <si>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</si>
  <si>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</si>
  <si>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</si>
  <si>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</si>
  <si>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</si>
  <si>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</si>
  <si>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</si>
  <si>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</si>
  <si>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</si>
  <si>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</si>
  <si>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</si>
  <si>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</si>
  <si>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</si>
  <si>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</si>
  <si>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</si>
  <si>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</si>
  <si>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</si>
  <si>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</si>
  <si>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</si>
  <si>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</si>
  <si>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</si>
  <si>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</si>
  <si>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</si>
  <si>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</si>
  <si>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</si>
  <si>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</si>
  <si>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</si>
  <si>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</si>
  <si>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</si>
  <si>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</si>
  <si>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</si>
  <si>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</si>
  <si>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</si>
  <si>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</si>
  <si>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</si>
  <si>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</si>
  <si>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</si>
  <si>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</si>
  <si>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</si>
  <si>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</si>
  <si>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</si>
  <si>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</si>
  <si>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</si>
  <si>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</si>
  <si>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</si>
  <si>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</si>
  <si>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</si>
  <si>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</si>
  <si>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</si>
  <si>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</si>
  <si>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</si>
  <si>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</si>
  <si>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</si>
  <si>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</si>
  <si>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</si>
  <si>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</si>
  <si>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</si>
  <si>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</si>
  <si>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</si>
  <si>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</si>
  <si>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</si>
  <si>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</si>
  <si>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</si>
  <si>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</si>
  <si>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</si>
  <si>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</si>
  <si>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</si>
  <si>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</si>
  <si>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</si>
  <si>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</si>
  <si>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</si>
  <si>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</si>
  <si>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</si>
  <si>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</si>
  <si>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</si>
  <si>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</si>
  <si>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</si>
  <si>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</si>
  <si>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</si>
  <si>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</si>
  <si>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</si>
  <si>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</si>
  <si>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</si>
  <si>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</si>
  <si>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</si>
  <si>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</si>
  <si>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</si>
  <si>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</si>
  <si>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</si>
  <si>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</si>
  <si>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</si>
  <si>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</si>
  <si>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</si>
  <si>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</si>
  <si>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</si>
  <si>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</si>
  <si>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</si>
  <si>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</si>
  <si>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</si>
  <si>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</si>
  <si>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</si>
  <si>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</si>
  <si>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</si>
  <si>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</si>
  <si>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</si>
  <si>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</si>
  <si>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</si>
  <si>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</si>
  <si>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</si>
  <si>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</si>
  <si>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</si>
  <si>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</si>
  <si>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</si>
  <si>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</si>
  <si>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</si>
  <si>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</si>
  <si>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</si>
  <si>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</si>
  <si>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</si>
  <si>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</si>
  <si>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</si>
  <si>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</si>
  <si>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</si>
  <si>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</si>
  <si>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</si>
  <si>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</si>
  <si>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</si>
  <si>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</si>
  <si>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</si>
  <si>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</si>
  <si>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</si>
  <si>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</si>
  <si>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</si>
  <si>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</si>
  <si>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</si>
  <si>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</si>
  <si>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</si>
  <si>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</si>
  <si>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</si>
  <si>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</si>
  <si>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</si>
  <si>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</si>
  <si>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</si>
  <si>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</si>
  <si>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</si>
  <si>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</si>
  <si>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</si>
  <si>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</si>
  <si>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</si>
  <si>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</si>
  <si>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</si>
  <si>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</si>
  <si>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</si>
  <si>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</si>
  <si>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</si>
  <si>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</si>
  <si>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</si>
  <si>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</si>
  <si>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</si>
  <si>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</si>
  <si>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</si>
  <si>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</si>
  <si>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</si>
  <si>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</si>
  <si>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</si>
  <si>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</si>
  <si>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</si>
  <si>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</si>
  <si>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</si>
  <si>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</si>
  <si>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</si>
  <si>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</si>
  <si>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</si>
  <si>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</si>
  <si>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</si>
  <si>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</si>
  <si>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</si>
  <si>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</si>
  <si>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</si>
  <si>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</si>
  <si>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</si>
  <si>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</si>
  <si>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</si>
  <si>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</si>
  <si>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</si>
  <si>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</si>
  <si>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</si>
  <si>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</si>
  <si>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</si>
  <si>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</si>
  <si>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</si>
  <si>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</si>
  <si>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</si>
  <si>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</si>
  <si>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</si>
  <si>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</si>
  <si>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</si>
  <si>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</si>
  <si>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</si>
  <si>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</si>
  <si>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</si>
  <si>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</si>
  <si>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</si>
  <si>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</si>
  <si>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</si>
  <si>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</si>
  <si>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</si>
  <si>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</si>
  <si>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</si>
  <si>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</si>
  <si>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</si>
  <si>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</si>
  <si>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</si>
  <si>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</si>
  <si>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</si>
  <si>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</si>
  <si>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</si>
  <si>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</si>
  <si>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</si>
  <si>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</si>
  <si>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</si>
  <si>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</si>
  <si>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</si>
  <si>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</si>
  <si>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</si>
  <si>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</si>
  <si>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</si>
  <si>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</si>
  <si>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</si>
  <si>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</si>
  <si>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</si>
  <si>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</si>
  <si>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</si>
  <si>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</si>
  <si>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</si>
  <si>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</si>
  <si>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</si>
  <si>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</si>
  <si>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</si>
  <si>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</si>
  <si>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</si>
  <si>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</si>
  <si>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</si>
  <si>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</si>
  <si>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</si>
  <si>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</si>
  <si>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</si>
  <si>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</si>
  <si>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</si>
  <si>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</si>
  <si>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</si>
  <si>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</si>
  <si>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</si>
  <si>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</si>
  <si>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</si>
  <si>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</si>
  <si>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</si>
  <si>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</si>
  <si>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</si>
  <si>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</si>
  <si>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</si>
  <si>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</si>
  <si>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</si>
  <si>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</si>
  <si>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</si>
  <si>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</si>
  <si>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</si>
  <si>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</si>
  <si>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</si>
  <si>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</si>
  <si>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</si>
  <si>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</si>
  <si>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</si>
  <si>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</si>
  <si>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</si>
  <si>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</si>
  <si>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</si>
  <si>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</si>
  <si>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</si>
  <si>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</si>
  <si>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</si>
  <si>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</si>
  <si>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</si>
  <si>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</si>
  <si>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</si>
  <si>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</si>
  <si>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</si>
  <si>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</si>
  <si>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</si>
  <si>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</si>
  <si>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</si>
  <si>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</si>
  <si>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</si>
  <si>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</si>
  <si>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</si>
  <si>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</si>
  <si>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</si>
  <si>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</si>
  <si>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</si>
  <si>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</si>
  <si>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</si>
  <si>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</si>
  <si>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</si>
  <si>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</si>
  <si>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</si>
  <si>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</si>
  <si>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</si>
  <si>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</si>
  <si>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</si>
  <si>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</si>
  <si>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</si>
  <si>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</si>
  <si>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</si>
  <si>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</si>
  <si>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</si>
  <si>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</si>
  <si>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</si>
  <si>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</si>
  <si>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</si>
  <si>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</si>
  <si>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</si>
  <si>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</si>
  <si>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</si>
  <si>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</si>
  <si>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</si>
  <si>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</si>
  <si>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</si>
  <si>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</si>
  <si>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</si>
  <si>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</si>
  <si>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</si>
  <si>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</si>
  <si>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</si>
  <si>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</si>
  <si>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</si>
  <si>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</si>
  <si>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</si>
  <si>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</si>
  <si>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</si>
  <si>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</si>
  <si>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</si>
  <si>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</si>
  <si>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</si>
  <si>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</si>
  <si>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</si>
  <si>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</si>
  <si>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</si>
  <si>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</si>
  <si>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</si>
  <si>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</si>
  <si>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</si>
  <si>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</si>
  <si>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</si>
  <si>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</si>
  <si>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</si>
  <si>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</si>
  <si>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</si>
  <si>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</si>
  <si>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</si>
  <si>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</si>
  <si>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</si>
  <si>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</si>
  <si>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</si>
  <si>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</si>
  <si>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</si>
  <si>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</si>
  <si>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</si>
  <si>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</si>
  <si>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</si>
  <si>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</si>
  <si>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</si>
  <si>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</si>
  <si>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</si>
  <si>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</si>
  <si>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</si>
  <si>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</si>
  <si>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</si>
  <si>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</si>
  <si>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</si>
  <si>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</si>
  <si>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</si>
  <si>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</si>
  <si>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</si>
  <si>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</si>
  <si>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</si>
  <si>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</si>
  <si>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</si>
  <si>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</si>
  <si>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</si>
  <si>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</si>
  <si>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</si>
  <si>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</si>
  <si>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</si>
  <si>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</si>
  <si>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</si>
  <si>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</si>
  <si>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</si>
  <si>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</si>
  <si>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</si>
  <si>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</si>
  <si>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</si>
  <si>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</si>
  <si>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</si>
  <si>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</si>
  <si>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</si>
  <si>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</si>
  <si>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</si>
  <si>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</si>
  <si>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</si>
  <si>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</si>
  <si>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</si>
  <si>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</si>
  <si>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</si>
  <si>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</si>
  <si>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</si>
  <si>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</si>
  <si>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</si>
  <si>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</si>
  <si>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</si>
  <si>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</si>
  <si>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</si>
  <si>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</si>
  <si>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</si>
  <si>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</si>
  <si>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</si>
  <si>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</si>
  <si>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</si>
  <si>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</si>
  <si>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</si>
  <si>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</si>
  <si>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</si>
  <si>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</si>
  <si>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</si>
  <si>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</si>
  <si>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</si>
  <si>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</si>
  <si>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</si>
  <si>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</si>
  <si>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</si>
  <si>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</si>
  <si>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</si>
  <si>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</si>
  <si>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</si>
  <si>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</si>
  <si>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</si>
  <si>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</si>
  <si>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</si>
  <si>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</si>
  <si>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</si>
  <si>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</si>
  <si>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</si>
  <si>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</si>
  <si>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</si>
  <si>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</si>
  <si>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</si>
  <si>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</si>
  <si>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</si>
  <si>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</si>
  <si>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</si>
  <si>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</si>
  <si>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</si>
  <si>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</si>
  <si>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</si>
  <si>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</si>
  <si>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</si>
  <si>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</si>
  <si>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</si>
  <si>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</si>
  <si>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</si>
  <si>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</si>
  <si>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</si>
  <si>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</si>
  <si>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</si>
  <si>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</si>
  <si>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</si>
  <si>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</si>
  <si>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</si>
  <si>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</si>
  <si>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</si>
  <si>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</si>
  <si>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</si>
  <si>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</si>
  <si>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</si>
  <si>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</si>
  <si>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</si>
  <si>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</si>
  <si>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</si>
  <si>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</si>
  <si>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</si>
  <si>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</si>
  <si>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</si>
  <si>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</si>
  <si>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</si>
  <si>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</si>
  <si>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</si>
  <si>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</si>
  <si>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</si>
  <si>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</si>
  <si>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</si>
  <si>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</si>
  <si>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</si>
  <si>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</si>
  <si>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</si>
  <si>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</si>
  <si>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</si>
  <si>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</si>
  <si>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</si>
  <si>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</si>
  <si>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</si>
  <si>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</si>
  <si>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</si>
  <si>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</si>
  <si>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</si>
  <si>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</si>
  <si>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</si>
  <si>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</si>
  <si>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</si>
  <si>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</si>
  <si>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</si>
  <si>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</si>
  <si>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</si>
  <si>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</si>
  <si>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</si>
  <si>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</si>
  <si>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</si>
  <si>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</si>
  <si>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</si>
  <si>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</si>
  <si>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</si>
  <si>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</si>
  <si>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</si>
  <si>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</si>
  <si>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</si>
  <si>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</si>
  <si>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</si>
  <si>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</si>
  <si>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</si>
  <si>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</si>
  <si>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</si>
  <si>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</si>
  <si>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</si>
  <si>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</si>
  <si>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</si>
  <si>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</si>
  <si>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</si>
  <si>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</si>
  <si>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</si>
  <si>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</si>
  <si>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</si>
  <si>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</si>
  <si>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</si>
  <si>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</si>
  <si>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</si>
  <si>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</si>
  <si>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</si>
  <si>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</si>
  <si>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</si>
  <si>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</si>
  <si>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</si>
  <si>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</si>
  <si>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</si>
  <si>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</si>
  <si>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</si>
  <si>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</si>
  <si>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</si>
  <si>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</si>
  <si>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</si>
  <si>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</si>
  <si>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</si>
  <si>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</si>
  <si>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</si>
  <si>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</si>
  <si>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</si>
  <si>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</si>
  <si>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</si>
  <si>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</si>
  <si>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</si>
  <si>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</si>
  <si>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</si>
  <si>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</si>
  <si>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</si>
  <si>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</si>
  <si>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</si>
  <si>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</si>
  <si>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</si>
  <si>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</si>
  <si>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</si>
  <si>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</si>
  <si>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</si>
  <si>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</si>
  <si>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</si>
  <si>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</si>
  <si>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</si>
  <si>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</si>
  <si>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</si>
  <si>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</si>
  <si>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</si>
  <si>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</si>
  <si>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</si>
  <si>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</si>
  <si>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</si>
  <si>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</si>
  <si>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</si>
  <si>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</si>
  <si>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</si>
  <si>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</si>
  <si>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</si>
  <si>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</si>
  <si>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</si>
  <si>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</si>
  <si>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</si>
  <si>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</si>
  <si>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</si>
  <si>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</si>
  <si>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</si>
  <si>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</si>
  <si>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</si>
  <si>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</si>
  <si>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</si>
  <si>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</si>
  <si>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</si>
  <si>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</si>
  <si>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</si>
  <si>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</si>
  <si>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</si>
  <si>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</si>
  <si>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</si>
  <si>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</si>
  <si>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</si>
  <si>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</si>
  <si>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</si>
  <si>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</si>
  <si>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</si>
  <si>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</si>
  <si>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</si>
  <si>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</si>
  <si>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</si>
  <si>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</si>
  <si>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</si>
  <si>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</si>
  <si>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</si>
  <si>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</si>
  <si>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</si>
  <si>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</si>
  <si>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</si>
  <si>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</si>
  <si>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</si>
  <si>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</si>
  <si>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</si>
  <si>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</si>
  <si>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</si>
  <si>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</si>
  <si>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</si>
  <si>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</si>
  <si>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</si>
  <si>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</si>
  <si>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</si>
  <si>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</si>
  <si>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</si>
  <si>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</si>
  <si>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</si>
  <si>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</si>
  <si>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</si>
  <si>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</si>
  <si>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</si>
  <si>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</si>
  <si>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</si>
  <si>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</si>
  <si>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</si>
  <si>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</si>
  <si>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</si>
  <si>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</si>
  <si>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</si>
  <si>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</si>
  <si>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</si>
  <si>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</si>
  <si>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</si>
  <si>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</si>
  <si>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</si>
  <si>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</si>
  <si>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</si>
  <si>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</si>
  <si>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</si>
  <si>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</si>
  <si>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</si>
  <si>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</si>
  <si>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</si>
  <si>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</si>
  <si>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</si>
  <si>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</si>
  <si>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</si>
  <si>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</si>
  <si>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</si>
  <si>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</si>
  <si>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</si>
  <si>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</si>
  <si>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</si>
  <si>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</si>
  <si>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</si>
  <si>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</si>
  <si>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</si>
  <si>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</si>
  <si>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</si>
  <si>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</si>
  <si>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</si>
  <si>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</si>
  <si>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</si>
  <si>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</si>
  <si>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</si>
  <si>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</si>
  <si>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</si>
  <si>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</si>
  <si>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</si>
  <si>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</si>
  <si>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</si>
  <si>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</si>
  <si>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</si>
  <si>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</si>
  <si>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</si>
  <si>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</si>
  <si>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</si>
  <si>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</si>
  <si>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</si>
  <si>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</si>
  <si>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</si>
  <si>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</si>
  <si>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</si>
  <si>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</si>
  <si>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</si>
  <si>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</si>
  <si>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</si>
  <si>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</si>
  <si>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</si>
  <si>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</si>
  <si>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</si>
  <si>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</si>
  <si>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</si>
  <si>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</si>
  <si>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</si>
  <si>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</si>
  <si>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</si>
  <si>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</si>
  <si>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</si>
  <si>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</si>
  <si>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</si>
  <si>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</si>
  <si>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</si>
  <si>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</si>
  <si>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</si>
  <si>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</si>
  <si>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</si>
  <si>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</si>
  <si>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</si>
  <si>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</si>
  <si>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</si>
  <si>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</si>
  <si>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</si>
  <si>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</si>
  <si>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</si>
  <si>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</si>
  <si>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</si>
  <si>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</si>
  <si>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</si>
  <si>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</si>
  <si>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</si>
  <si>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</si>
  <si>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</si>
  <si>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</si>
  <si>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</si>
  <si>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</si>
  <si>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</si>
  <si>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</si>
  <si>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</si>
  <si>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</si>
  <si>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</si>
  <si>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</si>
  <si>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</si>
  <si>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</si>
  <si>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</si>
  <si>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</si>
  <si>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</si>
  <si>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</si>
  <si>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</si>
  <si>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</si>
  <si>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</si>
  <si>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</si>
  <si>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</si>
  <si>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</si>
  <si>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</si>
  <si>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</si>
  <si>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</si>
  <si>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</si>
  <si>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</si>
  <si>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</si>
  <si>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</si>
  <si>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</si>
  <si>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</si>
  <si>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</si>
  <si>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</si>
  <si>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</si>
  <si>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</si>
  <si>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</si>
  <si>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</si>
  <si>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</si>
  <si>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</si>
  <si>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</si>
  <si>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</si>
  <si>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</si>
  <si>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</si>
  <si>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</si>
  <si>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</si>
  <si>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</si>
  <si>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</si>
  <si>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</si>
  <si>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</si>
  <si>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</si>
  <si>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</si>
  <si>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</si>
  <si>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</si>
  <si>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</si>
  <si>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</si>
  <si>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</si>
  <si>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</si>
  <si>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</si>
  <si>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</si>
  <si>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</si>
  <si>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</si>
  <si>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</si>
  <si>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</si>
  <si>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</si>
  <si>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</si>
  <si>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</si>
  <si>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</si>
  <si>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</si>
  <si>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</si>
  <si>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</si>
  <si>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</si>
  <si>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</si>
  <si>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</si>
  <si>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</si>
  <si>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</si>
  <si>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</si>
  <si>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</si>
  <si>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</si>
  <si>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</si>
  <si>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</si>
  <si>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</si>
  <si>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</si>
  <si>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</si>
  <si>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</si>
  <si>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</si>
  <si>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</si>
  <si>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</si>
  <si>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</si>
  <si>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</si>
  <si>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</si>
  <si>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</si>
  <si>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</si>
  <si>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</si>
  <si>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</si>
  <si>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</si>
  <si>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</si>
  <si>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</si>
  <si>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</si>
  <si>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</si>
  <si>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</si>
  <si>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</si>
  <si>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</si>
  <si>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</si>
  <si>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</si>
  <si>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</si>
  <si>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</si>
  <si>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</si>
  <si>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</si>
  <si>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</si>
  <si>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</si>
  <si>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</si>
  <si>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</si>
  <si>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</si>
  <si>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</si>
  <si>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</si>
  <si>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</si>
  <si>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</si>
  <si>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</si>
  <si>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</si>
  <si>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</si>
  <si>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</si>
  <si>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</si>
  <si>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</si>
  <si>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</si>
  <si>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</si>
  <si>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</si>
  <si>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</si>
  <si>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</si>
  <si>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</si>
  <si>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</si>
  <si>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</si>
  <si>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</si>
  <si>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</si>
  <si>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</si>
  <si>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</si>
  <si>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</si>
  <si>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</si>
  <si>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</si>
  <si>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</si>
  <si>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</si>
  <si>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</si>
  <si>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</si>
  <si>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</si>
  <si>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</si>
  <si>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</si>
  <si>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</si>
  <si>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</si>
  <si>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</si>
  <si>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</si>
  <si>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</si>
  <si>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</si>
  <si>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</si>
  <si>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</si>
  <si>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</si>
  <si>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</si>
  <si>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</si>
  <si>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</si>
  <si>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</si>
  <si>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</si>
  <si>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</si>
  <si>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</si>
  <si>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</si>
  <si>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</si>
  <si>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</si>
  <si>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</si>
  <si>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</si>
  <si>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</si>
  <si>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</si>
  <si>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</si>
  <si>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</si>
  <si>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</si>
  <si>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</si>
  <si>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</si>
  <si>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</si>
  <si>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</si>
  <si>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</si>
  <si>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</si>
  <si>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</si>
  <si>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</si>
  <si>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</si>
  <si>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</si>
  <si>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</si>
  <si>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</si>
  <si>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</si>
  <si>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</si>
  <si>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</si>
  <si>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</si>
  <si>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</si>
  <si>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</si>
  <si>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</si>
  <si>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</si>
  <si>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</si>
  <si>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</si>
  <si>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</si>
  <si>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</si>
  <si>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</si>
  <si>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</si>
  <si>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</si>
  <si>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</si>
  <si>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</si>
  <si>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</si>
  <si>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</si>
  <si>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</si>
  <si>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</si>
  <si>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</si>
  <si>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</si>
  <si>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</si>
  <si>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</si>
  <si>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</si>
  <si>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</si>
  <si>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</si>
  <si>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</si>
  <si>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</si>
  <si>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</si>
  <si>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</si>
  <si>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</si>
  <si>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</si>
  <si>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</si>
  <si>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</si>
  <si>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</si>
  <si>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</si>
  <si>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</si>
  <si>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</si>
  <si>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</si>
  <si>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</si>
  <si>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</si>
  <si>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</si>
  <si>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</si>
  <si>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</si>
  <si>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</si>
  <si>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</si>
  <si>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</si>
  <si>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</si>
  <si>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</si>
  <si>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</si>
  <si>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</si>
  <si>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</si>
  <si>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</si>
  <si>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</si>
  <si>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</si>
  <si>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</si>
  <si>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</si>
  <si>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</si>
  <si>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</si>
  <si>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</si>
  <si>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</si>
  <si>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</si>
  <si>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</si>
  <si>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</si>
  <si>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</si>
  <si>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</si>
  <si>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</si>
  <si>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</si>
  <si>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</si>
  <si>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</si>
  <si>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</si>
  <si>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</si>
  <si>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</si>
  <si>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</si>
  <si>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</si>
  <si>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</si>
  <si>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</si>
  <si>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</si>
  <si>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</si>
  <si>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</si>
  <si>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</si>
  <si>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</si>
  <si>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</si>
  <si>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</si>
  <si>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</si>
  <si>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</si>
  <si>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</si>
  <si>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</si>
  <si>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</si>
  <si>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</si>
  <si>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</si>
  <si>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</si>
  <si>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</si>
  <si>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</si>
  <si>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</si>
  <si>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</si>
  <si>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</si>
  <si>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</si>
  <si>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</si>
  <si>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</si>
  <si>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</si>
  <si>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</si>
  <si>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</si>
  <si>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</si>
  <si>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</si>
  <si>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</si>
  <si>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</si>
  <si>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</si>
  <si>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</si>
  <si>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</si>
  <si>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</si>
  <si>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</si>
  <si>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</si>
  <si>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</si>
  <si>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</si>
  <si>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</si>
  <si>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</si>
  <si>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</si>
  <si>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</si>
  <si>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</si>
  <si>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</si>
  <si>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</si>
  <si>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</si>
  <si>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</si>
  <si>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</si>
  <si>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</si>
  <si>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</si>
  <si>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</si>
  <si>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</si>
  <si>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</si>
  <si>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</si>
  <si>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</si>
  <si>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</si>
  <si>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</si>
  <si>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</si>
  <si>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</si>
  <si>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</si>
  <si>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</si>
  <si>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</si>
  <si>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</si>
  <si>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</si>
  <si>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</si>
  <si>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</si>
  <si>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</si>
  <si>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</si>
  <si>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</si>
  <si>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</si>
  <si>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</si>
  <si>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</si>
  <si>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</si>
  <si>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</si>
  <si>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</si>
  <si>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</si>
  <si>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</si>
  <si>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</si>
  <si>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</si>
  <si>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</si>
  <si>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</si>
  <si>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</si>
  <si>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</si>
  <si>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</si>
  <si>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</si>
  <si>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</si>
  <si>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</si>
  <si>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</si>
  <si>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</si>
  <si>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</si>
  <si>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</si>
  <si>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</si>
  <si>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</si>
  <si>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</si>
  <si>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</si>
  <si>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</si>
  <si>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</si>
  <si>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</si>
  <si>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</si>
  <si>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</si>
  <si>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</si>
  <si>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</si>
  <si>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</si>
  <si>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</si>
  <si>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</si>
  <si>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</si>
  <si>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</si>
  <si>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</si>
  <si>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</si>
  <si>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</si>
  <si>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</si>
  <si>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</si>
  <si>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</si>
  <si>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</si>
  <si>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</si>
  <si>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</si>
  <si>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</si>
  <si>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</si>
  <si>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</si>
  <si>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</si>
  <si>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</si>
  <si>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</si>
  <si>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</si>
  <si>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</si>
  <si>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</si>
  <si>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</si>
  <si>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</si>
  <si>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</si>
  <si>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</si>
  <si>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</si>
  <si>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</si>
  <si>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</si>
  <si>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</si>
  <si>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</si>
  <si>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</si>
  <si>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</si>
  <si>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</si>
  <si>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</si>
  <si>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</si>
  <si>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</si>
  <si>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</si>
  <si>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</si>
  <si>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</si>
  <si>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</si>
  <si>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</si>
  <si>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</si>
  <si>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</si>
  <si>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</si>
  <si>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</si>
  <si>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</si>
  <si>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</si>
  <si>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</si>
  <si>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</si>
  <si>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</si>
  <si>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</si>
  <si>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</si>
  <si>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</si>
  <si>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</si>
  <si>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</si>
  <si>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</si>
  <si>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</si>
  <si>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</si>
  <si>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</si>
  <si>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</si>
  <si>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</si>
  <si>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</si>
  <si>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</si>
  <si>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</si>
  <si>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</si>
  <si>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</si>
  <si>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</si>
  <si>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</si>
  <si>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</si>
  <si>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</si>
  <si>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</si>
  <si>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</si>
  <si>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</si>
  <si>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</si>
  <si>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</si>
  <si>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</si>
  <si>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</si>
  <si>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</si>
  <si>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</si>
  <si>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</si>
  <si>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</si>
  <si>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</si>
  <si>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</si>
  <si>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</si>
  <si>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</si>
  <si>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</si>
  <si>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</si>
  <si>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</si>
  <si>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</si>
  <si>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</si>
  <si>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</si>
  <si>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</si>
  <si>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</si>
  <si>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</si>
  <si>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</si>
  <si>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</si>
  <si>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</si>
  <si>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</si>
  <si>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</si>
  <si>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</si>
  <si>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</si>
  <si>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</si>
  <si>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</si>
  <si>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</si>
  <si>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</si>
  <si>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</si>
  <si>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</si>
  <si>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</si>
  <si>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</si>
  <si>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</si>
  <si>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</si>
  <si>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</si>
  <si>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</si>
  <si>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</si>
  <si>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</si>
  <si>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</si>
  <si>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</si>
  <si>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</si>
  <si>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</si>
  <si>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</si>
  <si>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</si>
  <si>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</si>
  <si>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</si>
  <si>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</si>
  <si>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</si>
  <si>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</si>
  <si>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</si>
  <si>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</si>
  <si>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</si>
  <si>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</si>
  <si>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</si>
  <si>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</si>
  <si>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</si>
  <si>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</si>
  <si>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</si>
  <si>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</si>
  <si>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</si>
  <si>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</si>
  <si>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</si>
  <si>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</si>
  <si>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</si>
  <si>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</si>
  <si>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</si>
  <si>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</si>
  <si>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</si>
  <si>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</si>
  <si>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</si>
  <si>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</si>
  <si>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</si>
  <si>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</si>
  <si>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</si>
  <si>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</si>
  <si>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</si>
  <si>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</si>
  <si>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</si>
  <si>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</si>
  <si>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</si>
  <si>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</si>
  <si>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</si>
  <si>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</si>
  <si>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</si>
  <si>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</si>
  <si>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</si>
  <si>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</si>
  <si>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</si>
  <si>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</si>
  <si>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</si>
  <si>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</si>
  <si>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</si>
  <si>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</si>
  <si>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</si>
  <si>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</si>
  <si>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</si>
  <si>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</si>
  <si>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</si>
  <si>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</si>
  <si>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</si>
  <si>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</si>
  <si>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</si>
  <si>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</si>
  <si>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</si>
  <si>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</si>
  <si>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</si>
  <si>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</si>
  <si>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</si>
  <si>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</si>
  <si>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</si>
  <si>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</si>
  <si>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</si>
  <si>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</si>
  <si>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</si>
  <si>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</si>
  <si>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</si>
  <si>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</si>
  <si>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</si>
  <si>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</si>
  <si>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</si>
  <si>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</si>
  <si>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</si>
  <si>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</si>
  <si>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</si>
  <si>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</si>
  <si>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</si>
  <si>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</si>
  <si>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</si>
  <si>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</si>
  <si>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</si>
  <si>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</si>
  <si>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</si>
  <si>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</si>
  <si>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</si>
  <si>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</si>
  <si>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</si>
  <si>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</si>
  <si>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</si>
  <si>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</si>
  <si>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</si>
  <si>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</si>
  <si>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</si>
  <si>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</si>
  <si>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</si>
  <si>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</si>
  <si>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</si>
  <si>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</si>
  <si>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</si>
  <si>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</si>
  <si>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</si>
  <si>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</si>
  <si>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</si>
  <si>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</si>
  <si>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</si>
  <si>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</si>
  <si>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</si>
  <si>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</si>
  <si>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</si>
  <si>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</si>
  <si>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</si>
  <si>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</si>
  <si>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</si>
  <si>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</si>
  <si>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</si>
  <si>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</si>
  <si>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</si>
  <si>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</si>
  <si>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</si>
  <si>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</si>
  <si>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</si>
  <si>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</si>
  <si>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</si>
  <si>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</si>
  <si>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</si>
  <si>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</si>
  <si>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</si>
  <si>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</si>
  <si>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</si>
  <si>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</si>
  <si>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</si>
  <si>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</si>
  <si>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</si>
  <si>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</si>
  <si>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</si>
  <si>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</si>
  <si>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</si>
  <si>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</si>
  <si>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</si>
  <si>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</si>
  <si>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</si>
  <si>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</si>
  <si>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</si>
  <si>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</si>
  <si>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</si>
  <si>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</si>
  <si>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</si>
  <si>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</si>
  <si>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</si>
  <si>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</si>
  <si>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</si>
  <si>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</si>
  <si>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</si>
  <si>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</si>
  <si>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</si>
  <si>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</si>
  <si>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</si>
  <si>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</si>
  <si>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</si>
  <si>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</si>
  <si>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</si>
  <si>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</si>
  <si>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</si>
  <si>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</si>
  <si>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</si>
  <si>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</si>
  <si>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</si>
  <si>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</si>
  <si>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</si>
  <si>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</si>
  <si>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</si>
  <si>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</si>
  <si>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</si>
  <si>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</si>
  <si>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</si>
  <si>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</si>
  <si>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</si>
  <si>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</si>
  <si>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</si>
  <si>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</si>
  <si>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</si>
  <si>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</si>
  <si>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</si>
  <si>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</si>
  <si>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</si>
  <si>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</si>
  <si>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</si>
  <si>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</si>
  <si>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</si>
  <si>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</si>
  <si>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</si>
  <si>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</si>
  <si>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</si>
  <si>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</si>
  <si>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</si>
  <si>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</si>
  <si>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</si>
  <si>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</si>
  <si>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</si>
  <si>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</si>
  <si>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</si>
  <si>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</si>
  <si>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</si>
  <si>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</si>
  <si>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</si>
  <si>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</si>
  <si>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</si>
  <si>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</si>
  <si>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</si>
  <si>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</si>
  <si>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</si>
  <si>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</si>
  <si>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</si>
  <si>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</si>
  <si>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</si>
  <si>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</si>
  <si>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</si>
  <si>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</si>
  <si>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</si>
  <si>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</si>
  <si>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</si>
  <si>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</si>
  <si>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</si>
  <si>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</si>
  <si>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</si>
  <si>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</si>
  <si>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</si>
  <si>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</si>
  <si>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</si>
  <si>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</si>
  <si>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</si>
  <si>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</si>
  <si>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</si>
  <si>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</si>
  <si>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</si>
  <si>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</si>
  <si>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</si>
  <si>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</si>
  <si>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</si>
  <si>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</si>
  <si>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</si>
  <si>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</si>
  <si>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</si>
  <si>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</si>
  <si>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</si>
  <si>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</si>
  <si>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</si>
  <si>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</si>
  <si>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</si>
  <si>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</si>
  <si>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</si>
  <si>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</si>
  <si>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</si>
  <si>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</si>
  <si>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</si>
  <si>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</si>
  <si>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</si>
  <si>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</si>
  <si>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</si>
  <si>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</si>
  <si>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</si>
  <si>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</si>
  <si>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</si>
  <si>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</si>
  <si>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</si>
  <si>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</si>
  <si>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</si>
  <si>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</si>
  <si>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</si>
  <si>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</si>
  <si>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</si>
  <si>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</si>
  <si>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</si>
  <si>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</si>
  <si>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</si>
  <si>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</si>
  <si>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</si>
  <si>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</si>
  <si>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</si>
  <si>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</si>
  <si>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</si>
  <si>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</si>
  <si>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</si>
  <si>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</si>
  <si>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</si>
  <si>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</si>
  <si>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</si>
  <si>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</si>
  <si>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</si>
  <si>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</si>
  <si>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</si>
  <si>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</si>
  <si>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</si>
  <si>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</si>
  <si>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</si>
  <si>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</si>
  <si>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</si>
  <si>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</si>
  <si>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</si>
  <si>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</si>
  <si>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</si>
  <si>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</si>
  <si>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</si>
  <si>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</si>
  <si>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</si>
  <si>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</si>
  <si>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</si>
  <si>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</si>
  <si>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</si>
  <si>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</si>
  <si>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</si>
  <si>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</si>
  <si>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</si>
  <si>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</si>
  <si>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</si>
  <si>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</si>
  <si>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</si>
  <si>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</si>
  <si>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</si>
  <si>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</si>
  <si>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</si>
  <si>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</si>
  <si>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</si>
  <si>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</si>
  <si>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</si>
  <si>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</si>
  <si>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</si>
  <si>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</si>
  <si>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</si>
  <si>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</si>
  <si>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</si>
  <si>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</si>
  <si>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</si>
  <si>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</si>
  <si>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</si>
  <si>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</si>
  <si>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</si>
  <si>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</si>
  <si>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</si>
  <si>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</si>
  <si>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</si>
  <si>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</si>
  <si>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</si>
  <si>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</si>
  <si>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</si>
  <si>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</si>
  <si>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</si>
  <si>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</si>
  <si>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</si>
  <si>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</si>
  <si>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</si>
  <si>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</si>
  <si>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</si>
  <si>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</si>
  <si>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</si>
  <si>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</si>
  <si>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</si>
  <si>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</si>
  <si>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</si>
  <si>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</si>
  <si>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</si>
  <si>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</si>
  <si>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</si>
  <si>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</si>
  <si>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</si>
  <si>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</si>
  <si>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</si>
  <si>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</si>
  <si>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</si>
  <si>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</si>
  <si>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</si>
  <si>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</si>
  <si>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</si>
  <si>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</si>
  <si>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</si>
  <si>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</si>
  <si>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</si>
  <si>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</si>
  <si>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</si>
  <si>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</si>
  <si>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</si>
  <si>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</si>
  <si>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</si>
  <si>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</si>
  <si>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</si>
  <si>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</si>
  <si>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</si>
  <si>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</si>
  <si>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</si>
  <si>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</si>
  <si>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</si>
  <si>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</si>
  <si>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</si>
  <si>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</si>
  <si>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</si>
  <si>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</si>
  <si>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</si>
  <si>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</si>
  <si>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</si>
  <si>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</si>
  <si>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</si>
  <si>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</si>
  <si>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</si>
  <si>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</si>
  <si>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</si>
  <si>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</si>
  <si>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</si>
  <si>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</si>
  <si>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</si>
  <si>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</si>
  <si>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</si>
  <si>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</si>
  <si>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</si>
  <si>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</si>
  <si>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</si>
  <si>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</si>
  <si>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</si>
  <si>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</si>
  <si>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</si>
  <si>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</si>
  <si>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</si>
  <si>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</si>
  <si>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</si>
  <si>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</si>
  <si>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</si>
  <si>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</si>
  <si>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</si>
  <si>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</si>
  <si>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</si>
  <si>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</si>
  <si>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</si>
  <si>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</si>
  <si>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</si>
  <si>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</si>
  <si>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</si>
  <si>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</si>
  <si>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</si>
  <si>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</si>
  <si>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</si>
  <si>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</si>
  <si>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</si>
  <si>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</si>
  <si>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</si>
  <si>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</si>
  <si>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</si>
  <si>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</si>
  <si>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</si>
  <si>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</si>
  <si>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</si>
  <si>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</si>
  <si>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</si>
  <si>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</si>
  <si>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</si>
  <si>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</si>
  <si>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</si>
  <si>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</si>
  <si>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</si>
  <si>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</si>
  <si>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</si>
  <si>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</si>
  <si>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</si>
  <si>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</si>
  <si>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</si>
  <si>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</si>
  <si>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</si>
  <si>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</si>
  <si>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</si>
  <si>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</si>
  <si>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</si>
  <si>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</si>
  <si>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</si>
  <si>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</si>
  <si>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</si>
  <si>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</si>
  <si>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</si>
  <si>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</si>
  <si>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</si>
  <si>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</si>
  <si>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</si>
  <si>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</si>
  <si>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</si>
  <si>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</si>
  <si>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</si>
  <si>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</si>
  <si>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</si>
  <si>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</si>
  <si>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</si>
  <si>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</si>
  <si>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</si>
  <si>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</si>
  <si>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</si>
  <si>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</si>
  <si>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</si>
  <si>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</si>
  <si>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</si>
  <si>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</si>
  <si>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</si>
  <si>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</si>
  <si>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</si>
  <si>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</si>
  <si>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</si>
  <si>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</si>
  <si>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</si>
  <si>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</si>
  <si>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</si>
  <si>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</si>
  <si>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</si>
  <si>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</si>
  <si>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</si>
  <si>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</si>
  <si>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</si>
  <si>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</si>
  <si>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</si>
  <si>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</si>
  <si>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</si>
  <si>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</si>
  <si>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</si>
  <si>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</si>
  <si>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</si>
  <si>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</si>
  <si>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</si>
  <si>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</si>
  <si>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</si>
  <si>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</si>
  <si>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</si>
  <si>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</si>
  <si>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</si>
  <si>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</si>
  <si>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</si>
  <si>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</si>
  <si>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</si>
  <si>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</si>
  <si>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</si>
  <si>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</si>
  <si>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</si>
  <si>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</si>
  <si>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</si>
  <si>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</si>
  <si>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</si>
  <si>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</si>
  <si>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</si>
  <si>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</si>
  <si>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</si>
  <si>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</si>
  <si>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</si>
  <si>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</si>
  <si>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</si>
  <si>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</si>
  <si>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</si>
  <si>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</si>
  <si>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</si>
  <si>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</si>
  <si>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</si>
  <si>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</si>
  <si>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</si>
  <si>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</si>
  <si>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</si>
  <si>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</si>
  <si>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</si>
  <si>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</si>
  <si>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</si>
  <si>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</si>
  <si>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</si>
  <si>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</si>
  <si>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</si>
  <si>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</si>
  <si>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</si>
  <si>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</si>
  <si>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</si>
  <si>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</si>
  <si>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</si>
  <si>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</si>
  <si>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</si>
  <si>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</si>
  <si>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</si>
  <si>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</si>
  <si>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</si>
  <si>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</si>
  <si>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</si>
  <si>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</si>
  <si>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</si>
  <si>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</si>
  <si>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</si>
  <si>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</si>
  <si>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</si>
  <si>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</si>
  <si>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</si>
  <si>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</si>
  <si>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</si>
  <si>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</si>
  <si>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</si>
  <si>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</si>
  <si>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</si>
  <si>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</si>
  <si>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</si>
  <si>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</si>
  <si>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</si>
  <si>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</si>
  <si>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</si>
  <si>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</si>
  <si>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</si>
  <si>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</si>
  <si>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</si>
  <si>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</si>
  <si>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</si>
  <si>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</si>
  <si>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</si>
  <si>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</si>
  <si>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</si>
  <si>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</si>
  <si>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</si>
  <si>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</si>
  <si>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</si>
  <si>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</si>
  <si>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</si>
  <si>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</si>
  <si>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</si>
  <si>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</si>
  <si>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</si>
  <si>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</si>
  <si>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</si>
  <si>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</si>
  <si>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</si>
  <si>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</si>
  <si>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</si>
  <si>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</si>
  <si>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</si>
  <si>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</si>
  <si>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</si>
  <si>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</si>
  <si>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</si>
  <si>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</si>
  <si>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</si>
  <si>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</si>
  <si>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</si>
  <si>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</si>
  <si>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</si>
  <si>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</si>
  <si>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</si>
  <si>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</si>
  <si>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</si>
  <si>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</si>
  <si>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</si>
  <si>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</si>
  <si>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</si>
  <si>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</si>
  <si>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</si>
  <si>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</si>
  <si>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</si>
  <si>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</si>
  <si>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</si>
  <si>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</si>
  <si>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</si>
  <si>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</si>
  <si>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</si>
  <si>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</si>
  <si>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</si>
  <si>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</si>
  <si>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</si>
  <si>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</si>
  <si>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</si>
  <si>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</si>
  <si>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</si>
  <si>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</si>
  <si>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</si>
  <si>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</si>
  <si>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</si>
  <si>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</si>
  <si>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</si>
  <si>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</si>
  <si>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</si>
  <si>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</si>
  <si>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</si>
  <si>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</si>
  <si>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</si>
  <si>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</si>
  <si>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</si>
  <si>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</si>
  <si>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</si>
  <si>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</si>
  <si>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</si>
  <si>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</si>
  <si>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</si>
  <si>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</si>
  <si>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</si>
  <si>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</si>
  <si>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</si>
  <si>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</si>
  <si>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</si>
  <si>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</si>
  <si>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</si>
  <si>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</si>
  <si>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</si>
  <si>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</si>
  <si>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</si>
  <si>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</si>
  <si>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</si>
  <si>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</si>
  <si>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</si>
  <si>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</si>
  <si>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</si>
  <si>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</si>
  <si>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</si>
  <si>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</si>
  <si>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</si>
  <si>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</si>
  <si>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</si>
  <si>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</si>
  <si>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</si>
  <si>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</si>
  <si>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</si>
  <si>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</si>
  <si>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</si>
  <si>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</si>
  <si>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</si>
  <si>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</si>
  <si>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</si>
  <si>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</si>
  <si>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</si>
  <si>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</si>
  <si>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</si>
  <si>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</si>
  <si>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</si>
  <si>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</si>
  <si>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</si>
  <si>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</si>
  <si>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</si>
  <si>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</si>
  <si>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</si>
  <si>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</si>
  <si>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</si>
  <si>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</si>
  <si>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</si>
  <si>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</si>
  <si>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</si>
  <si>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</si>
  <si>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</si>
  <si>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</si>
  <si>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</si>
  <si>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</si>
  <si>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</si>
  <si>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</si>
  <si>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</si>
  <si>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</si>
  <si>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</si>
  <si>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</si>
  <si>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</si>
  <si>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</si>
  <si>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</si>
  <si>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</si>
  <si>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</si>
  <si>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</si>
  <si>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</si>
  <si>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</si>
  <si>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</si>
  <si>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</si>
  <si>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</si>
  <si>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</si>
  <si>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</si>
  <si>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</si>
  <si>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</si>
  <si>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</si>
  <si>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</si>
  <si>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</si>
  <si>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</si>
  <si>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</si>
  <si>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</si>
  <si>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</si>
  <si>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</si>
  <si>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</si>
  <si>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</si>
  <si>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</si>
  <si>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</si>
  <si>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</si>
  <si>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</si>
  <si>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</si>
  <si>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</si>
  <si>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</si>
  <si>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</si>
  <si>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</si>
  <si>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</si>
  <si>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</si>
  <si>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</si>
  <si>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</si>
  <si>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</si>
  <si>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</si>
  <si>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</si>
  <si>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</si>
  <si>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</si>
  <si>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</si>
  <si>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</si>
  <si>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</si>
  <si>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</si>
  <si>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</si>
  <si>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</si>
  <si>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</si>
  <si>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</si>
  <si>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</si>
  <si>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</si>
  <si>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</si>
  <si>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</si>
  <si>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</si>
  <si>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</si>
  <si>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</si>
  <si>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</si>
  <si>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</si>
  <si>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</si>
  <si>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</si>
  <si>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</si>
  <si>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</si>
  <si>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</si>
  <si>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</si>
  <si>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</si>
  <si>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</si>
  <si>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</si>
  <si>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</si>
  <si>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</si>
  <si>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</si>
  <si>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</si>
  <si>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</si>
  <si>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</si>
  <si>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</si>
  <si>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</si>
  <si>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</si>
  <si>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</si>
  <si>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</si>
  <si>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</si>
  <si>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</si>
  <si>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</si>
  <si>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</si>
  <si>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</si>
  <si>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</si>
  <si>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</si>
  <si>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</si>
  <si>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</si>
  <si>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</si>
  <si>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</si>
  <si>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</si>
  <si>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</si>
  <si>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</si>
  <si>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</si>
  <si>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</si>
  <si>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</si>
  <si>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</si>
  <si>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</si>
  <si>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</si>
  <si>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</si>
  <si>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</si>
  <si>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</si>
  <si>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</si>
  <si>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</si>
  <si>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</si>
  <si>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</si>
  <si>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</si>
  <si>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</si>
  <si>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</si>
  <si>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</si>
  <si>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</si>
  <si>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</si>
  <si>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</si>
  <si>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</si>
  <si>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</si>
  <si>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</si>
  <si>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</si>
  <si>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</si>
  <si>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</si>
  <si>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</si>
  <si>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</si>
  <si>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</si>
  <si>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</si>
  <si>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</si>
  <si>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</si>
  <si>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</si>
  <si>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</si>
  <si>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</si>
  <si>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</si>
  <si>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</si>
  <si>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</si>
  <si>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</si>
  <si>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</si>
  <si>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</si>
  <si>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</si>
  <si>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</si>
  <si>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</si>
  <si>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</si>
  <si>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</si>
  <si>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</si>
  <si>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</si>
  <si>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</si>
  <si>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</si>
  <si>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</si>
  <si>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</si>
  <si>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</si>
  <si>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</si>
  <si>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</si>
  <si>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</si>
  <si>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</si>
  <si>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</si>
  <si>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</si>
  <si>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</si>
  <si>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</si>
  <si>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</si>
  <si>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</si>
  <si>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</si>
  <si>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</si>
  <si>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</si>
  <si>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</si>
  <si>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</si>
  <si>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</si>
  <si>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</si>
  <si>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</si>
  <si>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</si>
  <si>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</si>
  <si>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</si>
  <si>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</si>
  <si>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</si>
  <si>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</si>
  <si>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</si>
  <si>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</si>
  <si>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</si>
  <si>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</si>
  <si>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</si>
  <si>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</si>
  <si>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</si>
  <si>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</si>
  <si>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</si>
  <si>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</si>
  <si>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</si>
  <si>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</si>
  <si>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</si>
  <si>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</si>
  <si>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</si>
  <si>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</si>
  <si>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</si>
  <si>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</si>
  <si>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</si>
  <si>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</si>
  <si>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</si>
  <si>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</si>
  <si>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</si>
  <si>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</si>
  <si>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</si>
  <si>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</si>
  <si>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</si>
  <si>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</si>
  <si>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</si>
  <si>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</si>
  <si>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</si>
  <si>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</si>
  <si>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</si>
  <si>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</si>
  <si>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</si>
  <si>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</si>
  <si>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</si>
  <si>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</si>
  <si>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</si>
  <si>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</si>
  <si>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</si>
  <si>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</si>
  <si>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</si>
  <si>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</si>
  <si>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</si>
  <si>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</si>
  <si>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</si>
  <si>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</si>
  <si>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</si>
  <si>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</si>
  <si>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</si>
  <si>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</si>
  <si>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</si>
  <si>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</si>
  <si>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</si>
  <si>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</si>
  <si>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</si>
  <si>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</si>
  <si>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</si>
  <si>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</si>
  <si>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</si>
  <si>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</si>
  <si>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</si>
  <si>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</si>
  <si>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</si>
  <si>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</si>
  <si>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</si>
  <si>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</si>
  <si>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</si>
  <si>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</si>
  <si>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</si>
  <si>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</si>
  <si>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</si>
  <si>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</si>
  <si>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</si>
  <si>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</si>
  <si>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</si>
  <si>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</si>
  <si>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</si>
  <si>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</si>
  <si>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</si>
  <si>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</si>
  <si>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</si>
  <si>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</si>
  <si>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</si>
  <si>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</si>
  <si>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</si>
  <si>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</si>
  <si>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</si>
  <si>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</si>
  <si>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</si>
  <si>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</si>
  <si>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</si>
  <si>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</si>
  <si>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</si>
  <si>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</si>
  <si>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</si>
  <si>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</si>
  <si>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</si>
  <si>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</si>
  <si>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</si>
  <si>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</si>
  <si>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</si>
  <si>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</si>
  <si>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</si>
  <si>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</si>
  <si>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</si>
  <si>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</si>
  <si>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</si>
  <si>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</si>
  <si>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</si>
  <si>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</si>
  <si>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</si>
  <si>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</si>
  <si>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</si>
  <si>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</si>
  <si>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</si>
  <si>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</si>
  <si>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</si>
  <si>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</si>
  <si>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</si>
  <si>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</si>
  <si>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</si>
  <si>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</si>
  <si>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</si>
  <si>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</si>
  <si>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</si>
  <si>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</si>
  <si>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</si>
  <si>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</si>
  <si>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</si>
  <si>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</si>
  <si>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</si>
  <si>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</si>
  <si>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</si>
  <si>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</si>
  <si>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</si>
  <si>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</si>
  <si>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</si>
  <si>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</si>
  <si>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</si>
  <si>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</si>
  <si>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</si>
  <si>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</si>
  <si>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</si>
  <si>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</si>
  <si>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</si>
  <si>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</si>
  <si>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</si>
  <si>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</si>
  <si>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</si>
  <si>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</si>
  <si>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</si>
  <si>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</si>
  <si>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</si>
  <si>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</si>
  <si>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</si>
  <si>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</si>
  <si>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</si>
  <si>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</si>
  <si>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</si>
  <si>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</si>
  <si>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</si>
  <si>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</si>
  <si>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</si>
  <si>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</si>
  <si>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</si>
  <si>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</si>
  <si>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</si>
  <si>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</si>
  <si>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</si>
  <si>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</si>
  <si>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</si>
  <si>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</si>
  <si>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</si>
  <si>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</si>
  <si>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</si>
  <si>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</si>
  <si>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</si>
  <si>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</si>
  <si>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</si>
  <si>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</si>
  <si>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</si>
  <si>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</si>
  <si>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</si>
  <si>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</si>
  <si>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</si>
  <si>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</si>
  <si>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</si>
  <si>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</si>
  <si>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</si>
  <si>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</si>
  <si>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</si>
  <si>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</si>
  <si>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</si>
  <si>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</si>
  <si>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</si>
  <si>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</si>
  <si>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</si>
  <si>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</si>
  <si>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</si>
  <si>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</si>
  <si>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</si>
  <si>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</si>
  <si>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</si>
  <si>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</si>
  <si>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</si>
  <si>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</si>
  <si>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</si>
  <si>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</si>
  <si>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</si>
  <si>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</si>
  <si>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</si>
  <si>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</si>
  <si>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</si>
  <si>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</si>
  <si>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</si>
  <si>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</si>
  <si>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</si>
  <si>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</si>
  <si>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</si>
  <si>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</si>
  <si>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</si>
  <si>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</si>
  <si>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</si>
  <si>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</si>
  <si>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</si>
  <si>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</si>
  <si>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</si>
  <si>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</si>
  <si>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</si>
  <si>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</si>
  <si>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</si>
  <si>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</si>
  <si>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</si>
  <si>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</si>
  <si>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</si>
  <si>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</si>
  <si>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</si>
  <si>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</si>
  <si>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</si>
  <si>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</si>
  <si>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</si>
  <si>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</si>
  <si>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</si>
  <si>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</si>
  <si>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</si>
  <si>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</si>
  <si>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</si>
  <si>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</si>
  <si>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</si>
  <si>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</si>
  <si>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</si>
  <si>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</si>
  <si>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</si>
  <si>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</si>
  <si>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</si>
  <si>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</si>
  <si>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</si>
  <si>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</si>
  <si>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</si>
  <si>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</si>
  <si>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</si>
  <si>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</si>
  <si>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</si>
  <si>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</si>
  <si>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</si>
  <si>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</si>
  <si>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</si>
  <si>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</si>
  <si>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</si>
  <si>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</si>
  <si>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</si>
  <si>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</si>
  <si>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</si>
  <si>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</si>
  <si>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</si>
  <si>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</si>
  <si>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</si>
  <si>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</si>
  <si>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</si>
  <si>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</si>
  <si>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</si>
  <si>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</si>
  <si>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</si>
  <si>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</si>
  <si>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</si>
  <si>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</si>
  <si>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</si>
  <si>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</si>
  <si>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</si>
  <si>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</si>
  <si>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</si>
  <si>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</si>
  <si>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</si>
  <si>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</si>
  <si>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</si>
  <si>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</si>
  <si>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</si>
  <si>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</si>
  <si>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</si>
  <si>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</si>
  <si>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</si>
  <si>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</si>
  <si>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</si>
  <si>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</si>
  <si>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</si>
  <si>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</si>
  <si>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</si>
  <si>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</si>
  <si>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</si>
  <si>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</si>
  <si>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</si>
  <si>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</si>
  <si>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</si>
  <si>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</si>
  <si>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</si>
  <si>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</si>
  <si>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</si>
  <si>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</si>
  <si>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</si>
  <si>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</si>
  <si>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</si>
  <si>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</si>
  <si>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</si>
  <si>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</si>
  <si>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</si>
  <si>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</si>
  <si>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</si>
  <si>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</si>
  <si>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</si>
  <si>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</si>
  <si>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</si>
  <si>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</si>
  <si>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</si>
  <si>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</si>
  <si>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</si>
  <si>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</si>
  <si>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</si>
  <si>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</si>
  <si>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</si>
  <si>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</si>
  <si>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</si>
  <si>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</si>
  <si>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</si>
  <si>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</si>
  <si>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</si>
  <si>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</si>
  <si>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</si>
  <si>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</si>
  <si>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</si>
  <si>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</si>
  <si>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</si>
  <si>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</si>
  <si>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</si>
  <si>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</si>
  <si>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</si>
  <si>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</si>
  <si>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</si>
  <si>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</si>
  <si>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</si>
  <si>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</si>
  <si>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</si>
  <si>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</si>
  <si>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</si>
  <si>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</si>
  <si>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</si>
  <si>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</si>
  <si>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</si>
  <si>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</si>
  <si>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</si>
  <si>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</si>
  <si>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</si>
  <si>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</si>
  <si>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</si>
  <si>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</si>
  <si>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</si>
  <si>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</si>
  <si>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</si>
  <si>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</si>
  <si>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</si>
  <si>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</si>
  <si>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</si>
  <si>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</si>
  <si>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</si>
  <si>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</si>
  <si>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</si>
  <si>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</si>
  <si>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</si>
  <si>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</si>
  <si>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</si>
  <si>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</si>
  <si>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</si>
  <si>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</si>
  <si>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</si>
  <si>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</si>
  <si>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</si>
  <si>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</si>
  <si>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</si>
  <si>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</si>
  <si>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</si>
  <si>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</si>
  <si>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</si>
  <si>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</si>
  <si>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</si>
  <si>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</si>
  <si>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</si>
  <si>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</si>
  <si>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</si>
  <si>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</si>
  <si>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</si>
  <si>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</si>
  <si>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</si>
  <si>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</si>
  <si>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</si>
  <si>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</si>
  <si>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</si>
  <si>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</si>
  <si>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</si>
  <si>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</si>
  <si>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</si>
  <si>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</si>
  <si>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</si>
  <si>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</si>
  <si>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</si>
  <si>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</si>
  <si>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</si>
  <si>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</si>
  <si>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</si>
  <si>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</si>
  <si>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</si>
  <si>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</si>
  <si>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</si>
  <si>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</si>
  <si>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</si>
  <si>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</si>
  <si>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</si>
  <si>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</si>
  <si>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</si>
  <si>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</si>
  <si>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</si>
  <si>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</si>
  <si>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</si>
  <si>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</si>
  <si>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</si>
  <si>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</si>
  <si>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</si>
  <si>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</si>
  <si>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</si>
  <si>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</si>
  <si>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</si>
  <si>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</si>
  <si>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</si>
  <si>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</si>
  <si>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</si>
  <si>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</si>
  <si>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</si>
  <si>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</si>
  <si>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</si>
  <si>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</si>
  <si>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</si>
  <si>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</si>
  <si>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</si>
  <si>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</si>
  <si>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</si>
  <si>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</si>
  <si>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</si>
  <si>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</si>
  <si>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</si>
  <si>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</si>
  <si>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</si>
  <si>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</si>
  <si>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</si>
  <si>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</si>
  <si>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</si>
  <si>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</si>
  <si>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</si>
  <si>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</si>
  <si>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</si>
  <si>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</si>
  <si>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</si>
  <si>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</si>
  <si>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</si>
  <si>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</si>
  <si>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</si>
  <si>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</si>
  <si>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</si>
  <si>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</si>
  <si>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</si>
  <si>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</si>
  <si>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</si>
  <si>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</si>
  <si>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</si>
  <si>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</si>
  <si>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</si>
  <si>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</si>
  <si>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</si>
  <si>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</si>
  <si>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</si>
  <si>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</si>
  <si>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</si>
  <si>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</si>
  <si>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</si>
  <si>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</si>
  <si>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</si>
  <si>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</si>
  <si>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</si>
  <si>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</si>
  <si>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</si>
  <si>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</si>
  <si>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</si>
  <si>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</si>
  <si>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</si>
  <si>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</si>
  <si>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</si>
  <si>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</si>
  <si>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</si>
  <si>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</si>
  <si>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</si>
  <si>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</si>
  <si>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</si>
  <si>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</si>
  <si>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</si>
  <si>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</si>
  <si>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</si>
  <si>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</si>
  <si>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</si>
  <si>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</si>
  <si>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</si>
  <si>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</si>
  <si>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</si>
  <si>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</si>
  <si>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</si>
  <si>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</si>
  <si>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</si>
  <si>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</si>
  <si>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</si>
  <si>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</si>
  <si>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</si>
  <si>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</si>
  <si>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</si>
  <si>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</si>
  <si>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</si>
  <si>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</si>
  <si>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</si>
  <si>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</si>
  <si>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</si>
  <si>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</si>
  <si>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</si>
  <si>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</si>
  <si>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</si>
  <si>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</si>
  <si>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</si>
  <si>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</si>
  <si>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</si>
  <si>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</si>
  <si>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</si>
  <si>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</si>
  <si>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</si>
  <si>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</si>
  <si>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</si>
  <si>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</si>
  <si>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</si>
  <si>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</si>
  <si>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</si>
  <si>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</si>
  <si>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</si>
  <si>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</si>
  <si>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</si>
  <si>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</si>
  <si>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</si>
  <si>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</si>
  <si>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</si>
  <si>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</si>
  <si>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</si>
  <si>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</si>
  <si>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</si>
  <si>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</si>
  <si>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</si>
  <si>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</si>
  <si>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</si>
  <si>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</si>
  <si>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</si>
  <si>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</si>
  <si>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</si>
  <si>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</si>
  <si>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</si>
  <si>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</si>
  <si>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</si>
  <si>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</si>
  <si>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</si>
  <si>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</si>
  <si>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</si>
  <si>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</si>
  <si>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</si>
  <si>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</si>
  <si>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</si>
  <si>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</si>
  <si>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</si>
  <si>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</si>
  <si>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</si>
  <si>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</si>
  <si>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</si>
  <si>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</si>
  <si>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</si>
  <si>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</si>
  <si>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</si>
  <si>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</si>
  <si>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</si>
  <si>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</si>
  <si>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</si>
  <si>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</si>
  <si>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</si>
  <si>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</si>
  <si>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</si>
  <si>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</si>
  <si>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</si>
  <si>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</si>
  <si>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</si>
  <si>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</si>
  <si>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</si>
  <si>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</si>
  <si>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</si>
  <si>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</si>
  <si>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</si>
  <si>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</si>
  <si>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</si>
  <si>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</si>
  <si>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</si>
  <si>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</si>
  <si>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</si>
  <si>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</si>
  <si>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</si>
  <si>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</si>
  <si>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</si>
  <si>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</si>
  <si>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</si>
  <si>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</si>
  <si>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</si>
  <si>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</si>
  <si>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</si>
  <si>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</si>
  <si>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</si>
  <si>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</si>
  <si>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</si>
  <si>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</si>
  <si>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</si>
  <si>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</si>
  <si>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</si>
  <si>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</si>
  <si>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</si>
  <si>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</si>
  <si>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</si>
  <si>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</si>
  <si>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</si>
  <si>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</si>
  <si>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</si>
  <si>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</si>
  <si>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</si>
  <si>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</si>
  <si>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</si>
  <si>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</si>
  <si>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</si>
  <si>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</si>
  <si>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</si>
  <si>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</si>
  <si>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</si>
  <si>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</si>
  <si>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</si>
  <si>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</si>
  <si>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</si>
  <si>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</si>
  <si>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</si>
  <si>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</si>
  <si>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</si>
  <si>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</si>
  <si>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</si>
  <si>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</si>
  <si>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</si>
  <si>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</si>
  <si>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</si>
  <si>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</si>
  <si>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</si>
  <si>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</si>
  <si>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</si>
  <si>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</si>
  <si>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</si>
  <si>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</si>
  <si>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</si>
  <si>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</si>
  <si>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</si>
  <si>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</si>
  <si>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</si>
  <si>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</si>
  <si>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</si>
  <si>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</si>
  <si>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</si>
  <si>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</si>
  <si>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</si>
  <si>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</si>
  <si>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</si>
  <si>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</si>
  <si>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</si>
  <si>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</si>
  <si>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</si>
  <si>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</si>
  <si>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</si>
  <si>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</si>
  <si>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</si>
  <si>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</si>
  <si>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</si>
  <si>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</si>
  <si>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</si>
  <si>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</si>
  <si>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</si>
  <si>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</si>
  <si>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</si>
  <si>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</si>
  <si>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</si>
  <si>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</si>
  <si>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</si>
  <si>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</si>
  <si>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</si>
  <si>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</si>
  <si>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</si>
  <si>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</si>
  <si>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</si>
  <si>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</si>
  <si>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</si>
  <si>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</si>
  <si>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</si>
  <si>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</si>
  <si>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</si>
  <si>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</si>
  <si>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</si>
  <si>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</si>
  <si>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</si>
  <si>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</si>
  <si>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</si>
  <si>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</si>
  <si>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</si>
  <si>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</si>
  <si>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</si>
  <si>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</si>
  <si>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</si>
  <si>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</si>
  <si>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</si>
  <si>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</si>
  <si>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</si>
  <si>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</si>
  <si>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</si>
  <si>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</si>
  <si>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</si>
  <si>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</si>
  <si>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</si>
  <si>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</si>
  <si>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</si>
  <si>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</si>
  <si>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</si>
  <si>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</si>
  <si>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</si>
  <si>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</si>
  <si>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</si>
  <si>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</si>
  <si>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</si>
  <si>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</si>
  <si>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</si>
  <si>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</si>
  <si>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</si>
  <si>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</si>
  <si>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</si>
  <si>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</si>
  <si>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</si>
  <si>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</si>
  <si>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</si>
  <si>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</si>
  <si>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</si>
  <si>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</si>
  <si>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</si>
  <si>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</si>
  <si>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</si>
  <si>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</si>
  <si>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</si>
  <si>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</si>
  <si>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</si>
  <si>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</si>
  <si>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</si>
  <si>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</si>
  <si>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</si>
  <si>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</si>
  <si>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</si>
  <si>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</si>
  <si>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</si>
  <si>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</si>
  <si>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</si>
  <si>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</si>
  <si>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</si>
  <si>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</si>
  <si>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</si>
  <si>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</si>
  <si>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</si>
  <si>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</si>
  <si>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</si>
  <si>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</si>
  <si>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</si>
  <si>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</si>
  <si>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</si>
  <si>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</si>
  <si>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</si>
  <si>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</si>
  <si>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</si>
  <si>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</si>
  <si>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</si>
  <si>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</si>
  <si>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</si>
  <si>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</si>
  <si>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</si>
  <si>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</si>
  <si>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</si>
  <si>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</si>
  <si>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</si>
  <si>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</si>
  <si>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</si>
  <si>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</si>
  <si>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</si>
  <si>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</si>
  <si>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</si>
  <si>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</si>
  <si>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</si>
  <si>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</si>
  <si>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</si>
  <si>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</si>
  <si>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</si>
  <si>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</si>
  <si>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</si>
  <si>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</si>
  <si>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</si>
  <si>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</si>
  <si>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</si>
  <si>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</si>
  <si>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</si>
  <si>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</si>
  <si>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</si>
  <si>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</si>
  <si>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</si>
  <si>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</si>
  <si>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</si>
  <si>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</si>
  <si>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</si>
  <si>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</si>
  <si>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</si>
  <si>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</si>
  <si>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</si>
  <si>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</si>
  <si>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</si>
  <si>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</si>
  <si>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</si>
  <si>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</si>
  <si>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</si>
  <si>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</si>
  <si>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</si>
  <si>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</si>
  <si>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</si>
  <si>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</si>
  <si>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</si>
  <si>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</si>
  <si>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</si>
  <si>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</si>
  <si>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</si>
  <si>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</si>
  <si>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</si>
  <si>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</si>
  <si>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</si>
  <si>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</si>
  <si>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</si>
  <si>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</si>
  <si>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</si>
  <si>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</si>
  <si>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</si>
  <si>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</si>
  <si>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</si>
  <si>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</si>
  <si>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</si>
  <si>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</si>
  <si>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</si>
  <si>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</si>
  <si>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</si>
  <si>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</si>
  <si>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</si>
  <si>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</si>
  <si>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</si>
  <si>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</si>
  <si>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</si>
  <si>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</si>
  <si>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</si>
  <si>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</si>
  <si>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</si>
  <si>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</si>
  <si>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</si>
  <si>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</si>
  <si>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</si>
  <si>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</si>
  <si>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</si>
  <si>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</si>
  <si>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</si>
  <si>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</si>
  <si>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</si>
  <si>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</si>
  <si>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</si>
  <si>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</si>
  <si>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</si>
  <si>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</si>
  <si>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</si>
  <si>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</si>
  <si>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</si>
  <si>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</si>
  <si>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</si>
  <si>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</si>
  <si>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</si>
  <si>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</si>
  <si>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</si>
  <si>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</si>
  <si>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</si>
  <si>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</si>
  <si>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</si>
  <si>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</si>
  <si>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</si>
  <si>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</si>
  <si>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</si>
  <si>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</si>
  <si>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</si>
  <si>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</si>
  <si>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</si>
  <si>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</si>
  <si>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</si>
  <si>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</si>
  <si>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</si>
  <si>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</si>
  <si>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</si>
  <si>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</si>
  <si>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</si>
  <si>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</si>
  <si>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</si>
  <si>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</si>
  <si>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</si>
  <si>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</si>
  <si>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</si>
  <si>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</si>
  <si>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</si>
  <si>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</si>
  <si>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</si>
  <si>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</si>
  <si>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</si>
  <si>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</si>
  <si>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</si>
  <si>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</si>
  <si>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</si>
  <si>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</si>
  <si>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</si>
  <si>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</si>
  <si>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</si>
  <si>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</si>
  <si>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</si>
  <si>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</si>
  <si>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</si>
  <si>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</si>
  <si>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</si>
  <si>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</si>
  <si>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</si>
  <si>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</si>
  <si>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</si>
  <si>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</si>
  <si>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</si>
  <si>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</si>
  <si>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</si>
  <si>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</si>
  <si>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</si>
  <si>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</si>
  <si>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</si>
  <si>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</si>
  <si>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</si>
  <si>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</si>
  <si>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</si>
  <si>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</si>
  <si>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</si>
  <si>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</si>
  <si>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</si>
  <si>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</si>
  <si>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</si>
  <si>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</si>
  <si>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</si>
  <si>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</si>
  <si>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</si>
  <si>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</si>
  <si>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</si>
  <si>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</si>
  <si>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</si>
  <si>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</si>
  <si>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</si>
  <si>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</si>
  <si>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</si>
  <si>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</si>
  <si>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</si>
  <si>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</si>
  <si>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</si>
  <si>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</si>
  <si>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</si>
  <si>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</si>
  <si>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</si>
  <si>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</si>
  <si>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</si>
  <si>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</si>
  <si>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</si>
  <si>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</si>
  <si>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</si>
  <si>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</si>
  <si>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</si>
  <si>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</si>
  <si>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</si>
  <si>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</si>
  <si>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</si>
  <si>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</si>
  <si>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</si>
  <si>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</si>
  <si>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</si>
  <si>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</si>
  <si>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</si>
  <si>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</si>
  <si>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</si>
  <si>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</si>
  <si>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</si>
  <si>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</si>
  <si>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</si>
  <si>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</si>
  <si>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</si>
  <si>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</si>
  <si>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</si>
  <si>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</si>
  <si>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</si>
  <si>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</si>
  <si>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</si>
  <si>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</si>
  <si>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</si>
  <si>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</si>
  <si>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</si>
  <si>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</si>
  <si>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</si>
  <si>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</si>
  <si>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</si>
  <si>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</si>
  <si>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</si>
  <si>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</si>
  <si>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</si>
  <si>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</si>
  <si>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</si>
  <si>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</si>
  <si>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</si>
  <si>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</si>
  <si>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</si>
  <si>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</si>
  <si>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</si>
  <si>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</si>
  <si>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</si>
  <si>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</si>
  <si>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</si>
  <si>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</si>
  <si>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</si>
  <si>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</si>
  <si>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</si>
  <si>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</si>
  <si>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</si>
  <si>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</si>
  <si>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</si>
  <si>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</si>
  <si>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</si>
  <si>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</si>
  <si>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</si>
  <si>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</si>
  <si>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</si>
  <si>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</si>
  <si>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</si>
  <si>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</si>
  <si>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</si>
  <si>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</si>
  <si>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</si>
  <si>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</si>
  <si>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</si>
  <si>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</si>
  <si>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</si>
  <si>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</si>
  <si>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</si>
  <si>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</si>
  <si>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</si>
  <si>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</si>
  <si>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</si>
  <si>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</si>
  <si>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</si>
  <si>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</si>
  <si>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</si>
  <si>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</si>
  <si>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</si>
  <si>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</si>
  <si>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</si>
  <si>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</si>
  <si>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</si>
  <si>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</si>
  <si>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</si>
  <si>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</si>
  <si>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</si>
  <si>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</si>
  <si>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</si>
  <si>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</si>
  <si>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</si>
  <si>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</si>
  <si>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</si>
  <si>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</si>
  <si>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</si>
  <si>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</si>
  <si>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</si>
  <si>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</si>
  <si>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</si>
  <si>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</si>
  <si>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</si>
  <si>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</si>
  <si>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</si>
  <si>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</si>
  <si>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</si>
  <si>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</si>
  <si>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</si>
  <si>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</si>
  <si>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</si>
  <si>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</si>
  <si>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</si>
  <si>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</si>
  <si>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</si>
  <si>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</si>
  <si>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</si>
  <si>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</si>
  <si>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</si>
  <si>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</si>
  <si>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</si>
  <si>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</si>
  <si>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</si>
  <si>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</si>
  <si>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</si>
  <si>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</si>
  <si>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</si>
  <si>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</si>
  <si>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</si>
  <si>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</si>
  <si>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</si>
  <si>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</si>
  <si>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</si>
  <si>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</si>
  <si>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</si>
  <si>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</si>
  <si>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</si>
  <si>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</si>
  <si>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</si>
  <si>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</si>
  <si>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</si>
  <si>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</si>
  <si>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</si>
  <si>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</si>
  <si>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</si>
  <si>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</si>
  <si>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</si>
  <si>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</si>
  <si>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</si>
  <si>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</si>
  <si>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</si>
  <si>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</si>
  <si>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</si>
  <si>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</si>
  <si>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</si>
  <si>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</si>
  <si>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</si>
  <si>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</si>
  <si>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</si>
  <si>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</si>
  <si>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</si>
  <si>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</si>
  <si>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</si>
  <si>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</si>
  <si>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</si>
  <si>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</si>
  <si>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</si>
  <si>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</si>
  <si>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</si>
  <si>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</si>
  <si>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</si>
  <si>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</si>
  <si>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</si>
  <si>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</si>
  <si>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</si>
  <si>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</si>
  <si>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</si>
  <si>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</si>
  <si>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</si>
  <si>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</si>
  <si>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</si>
  <si>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</si>
  <si>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</si>
  <si>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</si>
  <si>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</si>
  <si>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</si>
  <si>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</si>
  <si>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</si>
  <si>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</si>
  <si>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</si>
  <si>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</si>
  <si>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</si>
  <si>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</si>
  <si>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</si>
  <si>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</si>
  <si>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</si>
  <si>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</si>
  <si>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</si>
  <si>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</si>
  <si>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</si>
  <si>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</si>
  <si>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</si>
  <si>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</si>
  <si>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</si>
  <si>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</si>
  <si>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</si>
  <si>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</si>
  <si>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</si>
  <si>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</si>
  <si>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</si>
  <si>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</si>
  <si>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</si>
  <si>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</si>
  <si>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</si>
  <si>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</si>
  <si>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</si>
  <si>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</si>
  <si>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</si>
  <si>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</si>
  <si>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</si>
  <si>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</si>
  <si>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</si>
  <si>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</si>
  <si>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</si>
  <si>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</si>
  <si>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</si>
  <si>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</si>
  <si>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</si>
  <si>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</si>
  <si>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</si>
  <si>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</si>
  <si>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</si>
  <si>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</si>
  <si>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</si>
  <si>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</si>
  <si>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</si>
  <si>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</si>
  <si>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</si>
  <si>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</si>
  <si>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</si>
  <si>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</si>
  <si>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</si>
  <si>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</si>
  <si>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</si>
  <si>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</si>
  <si>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</si>
  <si>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</si>
  <si>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</si>
  <si>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</si>
  <si>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</si>
  <si>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</si>
  <si>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</si>
  <si>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</si>
  <si>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</si>
  <si>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</si>
  <si>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</si>
  <si>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</si>
  <si>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</si>
  <si>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</si>
  <si>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</si>
  <si>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</si>
  <si>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</si>
  <si>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</si>
  <si>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</si>
  <si>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</si>
  <si>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</si>
  <si>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</si>
  <si>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</si>
  <si>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</si>
  <si>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</si>
  <si>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</si>
  <si>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</si>
  <si>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</si>
  <si>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</si>
  <si>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</si>
  <si>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</si>
  <si>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</si>
  <si>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</si>
  <si>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</si>
  <si>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</si>
  <si>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</si>
  <si>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</si>
  <si>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</si>
  <si>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</si>
  <si>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</si>
  <si>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</si>
  <si>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</si>
  <si>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</si>
  <si>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</si>
  <si>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</si>
  <si>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</si>
  <si>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</si>
  <si>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</si>
  <si>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</si>
  <si>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</si>
  <si>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</si>
  <si>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</si>
  <si>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</si>
  <si>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</si>
  <si>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</si>
  <si>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</si>
  <si>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</si>
  <si>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</si>
  <si>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</si>
  <si>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</si>
  <si>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</si>
  <si>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</si>
  <si>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</si>
  <si>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</si>
  <si>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</si>
  <si>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</si>
  <si>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</si>
  <si>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</si>
  <si>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</si>
  <si>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</si>
  <si>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</si>
  <si>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</si>
  <si>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</si>
  <si>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</si>
  <si>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</si>
  <si>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</si>
  <si>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</si>
  <si>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</si>
  <si>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</si>
  <si>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</si>
  <si>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</si>
  <si>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</si>
  <si>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</si>
  <si>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</si>
  <si>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</si>
  <si>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</si>
  <si>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</si>
  <si>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</si>
  <si>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</si>
  <si>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</si>
  <si>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</si>
  <si>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</si>
  <si>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</si>
  <si>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</si>
  <si>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</si>
  <si>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</si>
  <si>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</si>
  <si>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</si>
  <si>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</si>
  <si>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</si>
  <si>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</si>
  <si>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</si>
  <si>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</si>
  <si>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</si>
  <si>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</si>
  <si>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</si>
  <si>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</si>
  <si>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</si>
  <si>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</si>
  <si>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</si>
  <si>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</si>
  <si>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</si>
  <si>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</si>
  <si>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</si>
  <si>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</si>
  <si>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</si>
  <si>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</si>
  <si>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</si>
  <si>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</si>
  <si>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</si>
  <si>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</si>
  <si>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</si>
  <si>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</si>
  <si>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</si>
  <si>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</si>
  <si>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</si>
  <si>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</si>
  <si>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</si>
  <si>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</si>
  <si>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</si>
  <si>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</si>
  <si>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</si>
  <si>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</si>
  <si>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</si>
  <si>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</si>
  <si>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</si>
  <si>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</si>
  <si>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</si>
  <si>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</si>
  <si>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</si>
  <si>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</si>
  <si>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</si>
  <si>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</si>
  <si>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</si>
  <si>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</si>
  <si>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</si>
  <si>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</si>
  <si>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</si>
  <si>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</si>
  <si>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</si>
  <si>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</si>
  <si>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</si>
  <si>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</si>
  <si>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</si>
  <si>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</si>
  <si>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</si>
  <si>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</si>
  <si>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</si>
  <si>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</si>
  <si>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</si>
  <si>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</si>
  <si>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</si>
  <si>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</si>
  <si>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</si>
  <si>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</si>
  <si>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</si>
  <si>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</si>
  <si>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</si>
  <si>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</si>
  <si>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</si>
  <si>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</si>
  <si>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</si>
  <si>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</si>
  <si>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</si>
  <si>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</si>
  <si>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</si>
  <si>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</si>
  <si>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</si>
  <si>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</si>
  <si>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</si>
  <si>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</si>
  <si>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</si>
  <si>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</si>
  <si>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</si>
  <si>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</si>
  <si>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</si>
  <si>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</si>
  <si>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</si>
  <si>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</si>
  <si>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</si>
  <si>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</si>
  <si>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</si>
  <si>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</si>
  <si>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</si>
  <si>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</si>
  <si>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</si>
  <si>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</si>
  <si>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</si>
  <si>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</si>
  <si>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</si>
  <si>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</si>
  <si>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</si>
  <si>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</si>
  <si>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</si>
  <si>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</si>
  <si>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</si>
  <si>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</si>
  <si>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</si>
  <si>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</si>
  <si>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</si>
  <si>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</si>
  <si>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</si>
  <si>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</si>
  <si>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</si>
  <si>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</si>
  <si>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</si>
  <si>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</si>
  <si>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</si>
  <si>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</si>
  <si>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</si>
  <si>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</si>
  <si>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</si>
  <si>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</si>
  <si>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</si>
  <si>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</si>
  <si>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</si>
  <si>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</si>
  <si>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</si>
  <si>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</si>
  <si>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</si>
  <si>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</si>
  <si>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</si>
  <si>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</si>
  <si>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</si>
  <si>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</si>
  <si>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</si>
  <si>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</si>
  <si>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</si>
  <si>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</si>
  <si>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</si>
  <si>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</si>
  <si>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</si>
  <si>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</si>
  <si>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</si>
  <si>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</si>
  <si>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</si>
  <si>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</si>
  <si>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</si>
  <si>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</si>
  <si>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</si>
  <si>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</si>
  <si>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</si>
  <si>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</si>
  <si>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</si>
  <si>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</si>
  <si>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</si>
  <si>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</si>
  <si>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</si>
  <si>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</si>
  <si>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</si>
  <si>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</si>
  <si>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</si>
  <si>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</si>
  <si>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</si>
  <si>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</si>
  <si>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</si>
  <si>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</si>
  <si>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</si>
  <si>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</si>
  <si>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</si>
  <si>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</si>
  <si>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</si>
  <si>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</si>
  <si>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</si>
  <si>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</si>
  <si>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</si>
  <si>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</si>
  <si>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</si>
  <si>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</si>
  <si>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</si>
  <si>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</si>
  <si>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</si>
  <si>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</si>
  <si>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</si>
  <si>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</si>
  <si>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</si>
  <si>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</si>
  <si>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</si>
  <si>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</si>
  <si>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</si>
  <si>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</si>
  <si>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</si>
  <si>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</si>
  <si>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</si>
  <si>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</si>
  <si>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</si>
  <si>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</si>
  <si>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</si>
  <si>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</si>
  <si>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</si>
  <si>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</si>
  <si>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</si>
  <si>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</si>
  <si>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</si>
  <si>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</si>
  <si>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</si>
  <si>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</si>
  <si>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</si>
  <si>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</si>
  <si>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</si>
  <si>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</si>
  <si>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</si>
  <si>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</si>
  <si>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</si>
  <si>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</si>
  <si>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</si>
  <si>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</si>
  <si>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</si>
  <si>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</si>
  <si>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</si>
  <si>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</si>
  <si>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</si>
  <si>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</si>
  <si>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</si>
  <si>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</si>
  <si>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</si>
  <si>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</si>
  <si>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</si>
  <si>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</si>
  <si>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</si>
  <si>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</si>
  <si>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</si>
  <si>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</si>
  <si>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</si>
  <si>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</si>
  <si>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</si>
  <si>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</si>
  <si>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</si>
  <si>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</si>
  <si>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</si>
  <si>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</si>
  <si>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</si>
  <si>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</si>
  <si>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</si>
  <si>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</si>
  <si>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</si>
  <si>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</si>
  <si>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</si>
  <si>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</si>
  <si>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</si>
  <si>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</si>
  <si>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</si>
  <si>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</si>
  <si>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</si>
  <si>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</si>
  <si>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</si>
  <si>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</si>
  <si>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</si>
  <si>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</si>
  <si>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</si>
  <si>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</si>
  <si>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</si>
  <si>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</si>
  <si>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</si>
  <si>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</si>
  <si>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</si>
  <si>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</si>
  <si>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</si>
  <si>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</si>
  <si>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</si>
  <si>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</si>
  <si>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</si>
  <si>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</si>
  <si>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</si>
  <si>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</si>
  <si>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</si>
  <si>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</si>
  <si>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</si>
  <si>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</si>
  <si>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</si>
  <si>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</si>
  <si>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</si>
  <si>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</si>
  <si>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</si>
  <si>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</si>
  <si>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</si>
  <si>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</si>
  <si>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</si>
  <si>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</si>
  <si>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</si>
  <si>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</si>
  <si>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</si>
  <si>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</si>
  <si>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</si>
  <si>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</si>
  <si>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</si>
  <si>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</si>
  <si>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</si>
  <si>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</si>
  <si>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</si>
  <si>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</si>
  <si>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</si>
  <si>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</si>
  <si>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</si>
  <si>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</si>
  <si>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</si>
  <si>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</si>
  <si>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</si>
  <si>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</si>
  <si>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</si>
  <si>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</si>
  <si>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</si>
  <si>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</si>
  <si>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</si>
  <si>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</si>
  <si>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</si>
  <si>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</si>
  <si>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</si>
  <si>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</si>
  <si>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</si>
  <si>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</si>
  <si>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</si>
  <si>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</si>
  <si>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</si>
  <si>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</si>
  <si>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</si>
  <si>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</si>
  <si>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</si>
  <si>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</si>
  <si>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</si>
  <si>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</si>
  <si>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</si>
  <si>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</si>
  <si>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</si>
  <si>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</si>
  <si>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</si>
  <si>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</si>
  <si>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</si>
  <si>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</si>
  <si>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</si>
  <si>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</si>
  <si>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</si>
  <si>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</si>
  <si>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</si>
  <si>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</si>
  <si>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</si>
  <si>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</si>
  <si>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</si>
  <si>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</si>
  <si>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</si>
  <si>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</si>
  <si>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</si>
  <si>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</si>
  <si>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</si>
  <si>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</si>
  <si>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</si>
  <si>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</si>
  <si>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</si>
  <si>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</si>
  <si>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</si>
  <si>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</si>
  <si>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</si>
  <si>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</si>
  <si>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</si>
  <si>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</si>
  <si>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</si>
  <si>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</si>
  <si>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</si>
  <si>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</si>
  <si>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</si>
  <si>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</si>
  <si>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</si>
  <si>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</si>
  <si>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</si>
  <si>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</si>
  <si>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</si>
  <si>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</si>
  <si>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</si>
  <si>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</si>
  <si>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</si>
  <si>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</si>
  <si>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</si>
  <si>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</si>
  <si>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</si>
  <si>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</si>
  <si>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</si>
  <si>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</si>
  <si>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</si>
  <si>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</si>
  <si>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</si>
  <si>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</si>
  <si>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</si>
  <si>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</si>
  <si>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</si>
  <si>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</si>
  <si>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</si>
  <si>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</si>
  <si>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</si>
  <si>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</si>
  <si>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</si>
  <si>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</si>
  <si>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</si>
  <si>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</si>
  <si>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</si>
  <si>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</si>
  <si>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</si>
  <si>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</si>
  <si>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</si>
  <si>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</si>
  <si>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</si>
  <si>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</si>
  <si>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</si>
  <si>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</si>
  <si>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</si>
  <si>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</si>
  <si>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</si>
  <si>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</si>
  <si>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</si>
  <si>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</si>
  <si>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</si>
  <si>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</si>
  <si>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</si>
  <si>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</si>
  <si>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</si>
  <si>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</si>
  <si>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</si>
  <si>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</si>
  <si>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</si>
  <si>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</si>
  <si>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</si>
  <si>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</si>
  <si>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</si>
  <si>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</si>
  <si>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</si>
  <si>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</si>
  <si>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</si>
  <si>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</si>
  <si>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</si>
  <si>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</si>
  <si>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</si>
  <si>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</si>
  <si>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</si>
  <si>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</si>
  <si>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</si>
  <si>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</si>
  <si>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</si>
  <si>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</si>
  <si>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</si>
  <si>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</si>
  <si>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</si>
  <si>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</si>
  <si>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</si>
  <si>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</si>
  <si>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</si>
  <si>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</si>
  <si>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</si>
  <si>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</si>
  <si>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</si>
  <si>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</si>
  <si>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</si>
  <si>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</si>
  <si>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</si>
  <si>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</si>
  <si>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</si>
  <si>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</si>
  <si>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</si>
  <si>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</si>
  <si>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</si>
  <si>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</si>
  <si>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</si>
  <si>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</si>
  <si>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</si>
  <si>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</si>
  <si>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</si>
  <si>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</si>
  <si>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</si>
  <si>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</si>
  <si>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</si>
  <si>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</si>
  <si>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</si>
  <si>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</si>
  <si>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</si>
  <si>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</si>
  <si>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</si>
  <si>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</si>
  <si>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</si>
  <si>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</si>
  <si>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</si>
  <si>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</si>
  <si>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</si>
  <si>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</si>
  <si>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</si>
  <si>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</si>
  <si>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</si>
  <si>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</si>
  <si>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</si>
  <si>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</si>
  <si>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</si>
  <si>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</si>
  <si>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</si>
  <si>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</si>
  <si>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</si>
  <si>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</si>
  <si>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</si>
  <si>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</si>
  <si>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</si>
  <si>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</si>
  <si>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</si>
  <si>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</si>
  <si>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</si>
  <si>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</si>
  <si>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</si>
  <si>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</si>
  <si>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</si>
  <si>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</si>
  <si>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</si>
  <si>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</si>
  <si>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</si>
  <si>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</si>
  <si>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</si>
  <si>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</si>
  <si>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</si>
  <si>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</si>
  <si>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</si>
  <si>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</si>
  <si>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</si>
  <si>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</si>
  <si>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</si>
  <si>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</si>
  <si>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</si>
  <si>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</si>
  <si>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</si>
  <si>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</si>
  <si>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</si>
  <si>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</si>
  <si>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</si>
  <si>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</si>
  <si>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</si>
  <si>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</si>
  <si>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</si>
  <si>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</si>
  <si>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</si>
  <si>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</si>
  <si>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</si>
  <si>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</si>
  <si>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</si>
  <si>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</si>
  <si>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</si>
  <si>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</si>
  <si>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</si>
  <si>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</si>
  <si>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</si>
  <si>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</si>
  <si>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</si>
  <si>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</si>
  <si>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</si>
  <si>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</si>
  <si>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</si>
  <si>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</si>
  <si>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</si>
  <si>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</si>
  <si>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</si>
  <si>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</si>
  <si>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</si>
  <si>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</si>
  <si>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</si>
  <si>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</si>
  <si>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</si>
  <si>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</si>
  <si>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</si>
  <si>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</si>
  <si>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</si>
  <si>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</si>
  <si>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</si>
  <si>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</si>
  <si>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</si>
  <si>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</si>
  <si>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</si>
  <si>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</si>
  <si>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</si>
  <si>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</si>
  <si>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</si>
  <si>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</si>
  <si>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</si>
  <si>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</si>
  <si>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</si>
  <si>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</si>
  <si>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</si>
  <si>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</si>
  <si>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</si>
  <si>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</si>
  <si>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</si>
  <si>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</si>
  <si>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</si>
  <si>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</si>
  <si>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</si>
  <si>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</si>
  <si>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</si>
  <si>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</si>
  <si>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</si>
  <si>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</si>
  <si>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</si>
  <si>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</si>
  <si>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</si>
  <si>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</si>
  <si>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</si>
  <si>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</si>
  <si>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</si>
  <si>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</si>
  <si>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</si>
  <si>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</si>
  <si>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</si>
  <si>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</si>
  <si>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</si>
  <si>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</si>
  <si>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</si>
  <si>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</si>
  <si>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</si>
  <si>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</si>
  <si>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</si>
  <si>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</si>
  <si>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</si>
  <si>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</si>
  <si>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</si>
  <si>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</si>
  <si>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</si>
  <si>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</si>
  <si>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</si>
  <si>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</si>
  <si>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</si>
  <si>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</si>
  <si>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</si>
  <si>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</si>
  <si>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</si>
  <si>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</si>
  <si>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</si>
  <si>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</si>
  <si>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</si>
  <si>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</si>
  <si>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</si>
  <si>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</si>
  <si>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</si>
  <si>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</si>
  <si>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</si>
  <si>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</si>
  <si>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</si>
  <si>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</si>
  <si>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</si>
  <si>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</si>
  <si>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</si>
  <si>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</si>
  <si>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</si>
  <si>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</si>
  <si>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</si>
  <si>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</si>
  <si>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</si>
  <si>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</si>
  <si>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</si>
  <si>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</si>
  <si>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</si>
  <si>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</si>
  <si>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</si>
  <si>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</si>
  <si>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</si>
  <si>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</si>
  <si>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</si>
  <si>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</si>
  <si>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</si>
  <si>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</si>
  <si>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</si>
  <si>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</si>
  <si>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</si>
  <si>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</si>
  <si>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</si>
  <si>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</si>
  <si>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</si>
  <si>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</si>
  <si>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</si>
  <si>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</si>
  <si>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</si>
  <si>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</si>
  <si>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</si>
  <si>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</si>
  <si>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</si>
  <si>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</si>
  <si>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</si>
  <si>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</si>
  <si>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</si>
  <si>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</si>
  <si>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</si>
  <si>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</si>
  <si>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</si>
  <si>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</si>
  <si>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</si>
  <si>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</si>
  <si>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</si>
  <si>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</si>
  <si>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</si>
  <si>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</si>
  <si>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</si>
  <si>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</si>
  <si>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</si>
  <si>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</si>
  <si>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</si>
  <si>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</si>
  <si>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</si>
  <si>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</si>
  <si>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</si>
  <si>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</si>
  <si>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</si>
  <si>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</si>
  <si>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</si>
  <si>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</si>
  <si>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</si>
  <si>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</si>
  <si>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</si>
  <si>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</si>
  <si>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</si>
  <si>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</si>
  <si>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</si>
  <si>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</si>
  <si>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</si>
  <si>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</si>
  <si>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</si>
  <si>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</si>
  <si>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</si>
  <si>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</si>
  <si>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</si>
  <si>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</si>
  <si>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</si>
  <si>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</si>
  <si>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</si>
  <si>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</si>
  <si>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</si>
  <si>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</si>
  <si>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</si>
  <si>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</si>
  <si>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</si>
  <si>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</si>
  <si>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</si>
  <si>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</si>
  <si>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</si>
  <si>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</si>
  <si>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</si>
  <si>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</si>
  <si>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</si>
  <si>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</si>
  <si>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</si>
  <si>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</si>
  <si>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</si>
  <si>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</si>
  <si>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</si>
  <si>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</si>
  <si>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</si>
  <si>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</si>
  <si>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</si>
  <si>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</si>
  <si>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</si>
  <si>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</si>
  <si>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</si>
  <si>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</si>
  <si>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</si>
  <si>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</si>
  <si>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</si>
  <si>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</si>
  <si>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</si>
  <si>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</si>
  <si>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</si>
  <si>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</si>
  <si>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</si>
  <si>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</si>
  <si>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</si>
  <si>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</si>
  <si>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</si>
  <si>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</si>
  <si>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</si>
  <si>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</si>
  <si>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</si>
  <si>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</si>
  <si>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</si>
  <si>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</si>
  <si>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</si>
  <si>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</si>
  <si>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</si>
  <si>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</si>
  <si>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</si>
  <si>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</si>
  <si>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</si>
  <si>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</si>
  <si>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</si>
  <si>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</si>
  <si>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</si>
  <si>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</si>
  <si>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</si>
  <si>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</si>
  <si>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</si>
  <si>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</si>
  <si>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</si>
  <si>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</si>
  <si>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</si>
  <si>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</si>
  <si>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</si>
  <si>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</si>
  <si>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</si>
  <si>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</si>
  <si>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</si>
  <si>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</si>
  <si>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</si>
  <si>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</si>
  <si>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</si>
  <si>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</si>
  <si>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</si>
  <si>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</si>
  <si>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</si>
  <si>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</si>
  <si>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</si>
  <si>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</si>
  <si>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</si>
  <si>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</si>
  <si>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</si>
  <si>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</si>
  <si>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</si>
  <si>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</si>
  <si>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</si>
  <si>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</si>
  <si>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</si>
  <si>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</si>
  <si>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</si>
  <si>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</si>
  <si>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</si>
  <si>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</si>
  <si>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</si>
  <si>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</si>
  <si>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</si>
  <si>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</si>
  <si>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</si>
  <si>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</si>
  <si>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</si>
  <si>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</si>
  <si>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</si>
  <si>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</si>
  <si>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</si>
  <si>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</si>
  <si>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</si>
  <si>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</si>
  <si>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</si>
  <si>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</si>
  <si>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</si>
  <si>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</si>
  <si>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</si>
  <si>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</si>
  <si>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</si>
  <si>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</si>
  <si>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</si>
  <si>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</si>
  <si>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</si>
  <si>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</si>
  <si>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</si>
  <si>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</si>
  <si>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</si>
  <si>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</si>
  <si>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</si>
  <si>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</si>
  <si>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</si>
  <si>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</si>
  <si>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</si>
  <si>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</si>
  <si>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</si>
  <si>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</si>
  <si>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</si>
  <si>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</si>
  <si>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</si>
  <si>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</si>
  <si>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</si>
  <si>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</si>
  <si>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</si>
  <si>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</si>
  <si>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</si>
  <si>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</si>
  <si>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</si>
  <si>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</si>
  <si>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</si>
  <si>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</si>
  <si>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</si>
  <si>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</si>
  <si>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</si>
  <si>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</si>
  <si>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</si>
  <si>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</si>
  <si>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</si>
  <si>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</si>
  <si>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</si>
  <si>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</si>
  <si>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</si>
  <si>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</si>
  <si>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</si>
  <si>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</si>
  <si>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</si>
  <si>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</si>
  <si>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</si>
  <si>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</si>
  <si>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</si>
  <si>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</si>
  <si>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</si>
  <si>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</si>
  <si>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</si>
  <si>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</si>
  <si>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</si>
  <si>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</si>
  <si>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</si>
  <si>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</si>
  <si>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</si>
  <si>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</si>
  <si>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</si>
  <si>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</si>
  <si>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</si>
  <si>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</si>
  <si>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</si>
  <si>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</si>
  <si>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</si>
  <si>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</si>
  <si>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</si>
  <si>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</si>
  <si>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</si>
  <si>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</si>
  <si>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</si>
  <si>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</si>
  <si>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</si>
  <si>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</si>
  <si>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</si>
  <si>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</si>
  <si>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</si>
  <si>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</si>
  <si>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</si>
  <si>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</si>
  <si>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</si>
  <si>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</si>
  <si>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</si>
  <si>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</si>
  <si>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</si>
  <si>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</si>
  <si>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</si>
  <si>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</si>
  <si>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</si>
  <si>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</si>
  <si>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</si>
  <si>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</si>
  <si>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</si>
  <si>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</si>
  <si>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</si>
  <si>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</si>
  <si>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</si>
  <si>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</si>
  <si>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</si>
  <si>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</si>
  <si>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</si>
  <si>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</si>
  <si>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</si>
  <si>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</si>
  <si>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</si>
  <si>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</si>
  <si>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</si>
  <si>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</si>
  <si>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</si>
  <si>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</si>
  <si>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</si>
  <si>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</si>
  <si>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</si>
  <si>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</si>
  <si>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</si>
  <si>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</si>
  <si>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</si>
  <si>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</si>
  <si>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</si>
  <si>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</si>
  <si>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</si>
  <si>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</si>
  <si>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</si>
  <si>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</si>
  <si>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</si>
  <si>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</si>
  <si>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</si>
  <si>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</si>
  <si>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</si>
  <si>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</si>
  <si>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</si>
  <si>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</si>
  <si>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</si>
  <si>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</si>
  <si>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</si>
  <si>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</si>
  <si>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</si>
  <si>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</si>
  <si>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</si>
  <si>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</si>
  <si>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</si>
  <si>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</si>
  <si>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</si>
  <si>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</si>
  <si>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</si>
  <si>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</si>
  <si>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</si>
  <si>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</si>
  <si>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</si>
  <si>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</si>
  <si>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</si>
  <si>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</si>
  <si>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</si>
  <si>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</si>
  <si>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</si>
  <si>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</si>
  <si>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</si>
  <si>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</si>
  <si>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</si>
  <si>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</si>
  <si>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</si>
  <si>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</si>
  <si>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</si>
  <si>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</si>
  <si>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</si>
  <si>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</si>
  <si>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</si>
  <si>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</si>
  <si>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</si>
  <si>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</si>
  <si>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</si>
  <si>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</si>
  <si>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</si>
  <si>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</si>
  <si>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</si>
  <si>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</si>
  <si>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</si>
  <si>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</si>
  <si>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</si>
  <si>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</si>
  <si>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</si>
  <si>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</si>
  <si>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</si>
  <si>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</si>
  <si>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</si>
  <si>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</si>
  <si>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</si>
  <si>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</si>
  <si>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</si>
  <si>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</si>
  <si>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</si>
  <si>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</si>
  <si>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</si>
  <si>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</si>
  <si>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</si>
  <si>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</si>
  <si>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</si>
  <si>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</si>
  <si>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</si>
  <si>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</si>
  <si>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</si>
  <si>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</si>
  <si>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</si>
  <si>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</si>
  <si>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</si>
  <si>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</si>
  <si>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</si>
  <si>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</si>
  <si>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</si>
  <si>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</si>
  <si>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</si>
  <si>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</si>
  <si>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</si>
  <si>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</si>
  <si>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</si>
  <si>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</si>
  <si>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</si>
  <si>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</si>
  <si>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</si>
  <si>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</si>
  <si>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</si>
  <si>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</si>
  <si>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</si>
  <si>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</si>
  <si>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</si>
  <si>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</si>
  <si>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</si>
  <si>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</si>
  <si>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</si>
  <si>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</si>
  <si>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</si>
  <si>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</si>
  <si>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</si>
  <si>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</si>
  <si>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</si>
  <si>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</si>
  <si>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</si>
  <si>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</si>
  <si>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</si>
  <si>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</si>
  <si>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</si>
  <si>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</si>
  <si>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</si>
  <si>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</si>
  <si>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</si>
  <si>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</si>
  <si>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</si>
  <si>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</si>
  <si>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</si>
  <si>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</si>
  <si>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</si>
  <si>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</si>
  <si>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</si>
  <si>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</si>
  <si>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</si>
  <si>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</si>
  <si>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</si>
  <si>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</si>
  <si>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</si>
  <si>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</si>
  <si>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</si>
  <si>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</si>
  <si>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</si>
  <si>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</si>
  <si>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</si>
  <si>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</si>
  <si>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</si>
  <si>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</si>
  <si>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</si>
  <si>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</si>
  <si>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</si>
  <si>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</si>
  <si>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</si>
  <si>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</si>
  <si>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</si>
  <si>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</si>
  <si>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</si>
  <si>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</si>
  <si>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</si>
  <si>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</si>
  <si>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</si>
  <si>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</si>
  <si>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</si>
  <si>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</si>
  <si>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</si>
  <si>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</si>
  <si>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</si>
  <si>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</si>
  <si>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</si>
  <si>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</si>
  <si>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</si>
  <si>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</si>
  <si>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</si>
  <si>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</si>
  <si>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</si>
  <si>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</si>
  <si>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</si>
  <si>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</si>
  <si>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</si>
  <si>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</si>
  <si>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</si>
  <si>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</si>
  <si>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</si>
  <si>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</si>
  <si>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</si>
  <si>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</si>
  <si>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</si>
  <si>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</si>
  <si>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</si>
  <si>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</si>
  <si>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</si>
  <si>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</si>
  <si>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</si>
  <si>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</si>
  <si>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</si>
  <si>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</si>
  <si>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</si>
  <si>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</si>
  <si>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</si>
  <si>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</si>
  <si>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</si>
  <si>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</si>
  <si>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</si>
  <si>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</si>
  <si>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</si>
  <si>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</si>
  <si>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</si>
  <si>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</si>
  <si>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</si>
  <si>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</si>
  <si>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</si>
  <si>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</si>
  <si>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</si>
  <si>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</si>
  <si>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</si>
  <si>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</si>
  <si>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</si>
  <si>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</si>
  <si>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</si>
  <si>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</si>
  <si>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</si>
  <si>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</si>
  <si>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</si>
  <si>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</si>
  <si>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</si>
  <si>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</si>
  <si>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</si>
  <si>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</si>
  <si>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</si>
  <si>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</si>
  <si>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</si>
  <si>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</si>
  <si>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</si>
  <si>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</si>
  <si>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</si>
  <si>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</si>
  <si>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</si>
  <si>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</si>
  <si>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</si>
  <si>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</si>
  <si>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</si>
  <si>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</si>
  <si>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</si>
  <si>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</si>
  <si>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</si>
  <si>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</si>
  <si>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</si>
  <si>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</si>
  <si>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</si>
  <si>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</si>
  <si>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</si>
  <si>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</si>
  <si>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</si>
  <si>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</si>
  <si>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</si>
  <si>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</si>
  <si>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</si>
  <si>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</si>
  <si>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</si>
  <si>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</si>
  <si>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</si>
  <si>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</si>
  <si>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</si>
  <si>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</si>
  <si>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</si>
  <si>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</si>
  <si>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</si>
  <si>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</si>
  <si>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</si>
  <si>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</si>
  <si>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</si>
  <si>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</si>
  <si>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</si>
  <si>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</si>
  <si>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</si>
  <si>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</si>
  <si>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</si>
  <si>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</si>
  <si>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</si>
  <si>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</si>
  <si>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</si>
  <si>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</si>
  <si>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</si>
  <si>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</si>
  <si>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</si>
  <si>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</si>
  <si>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</si>
  <si>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</si>
  <si>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</si>
  <si>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</si>
  <si>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</si>
  <si>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</si>
  <si>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</si>
  <si>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</si>
  <si>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</si>
  <si>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</si>
  <si>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</si>
  <si>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</si>
  <si>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</si>
  <si>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</si>
  <si>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</si>
  <si>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</si>
  <si>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</si>
  <si>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</si>
  <si>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</si>
  <si>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</si>
  <si>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</si>
  <si>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</si>
  <si>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</si>
  <si>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</si>
  <si>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</si>
  <si>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</si>
  <si>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</si>
  <si>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</si>
  <si>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</si>
  <si>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</si>
  <si>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</si>
  <si>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</si>
  <si>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</si>
  <si>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</si>
  <si>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</si>
  <si>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</si>
  <si>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</si>
  <si>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</si>
  <si>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</si>
  <si>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</si>
  <si>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</si>
  <si>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</si>
  <si>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</si>
  <si>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</si>
  <si>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</si>
  <si>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</si>
  <si>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</si>
  <si>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</si>
  <si>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</si>
  <si>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</si>
  <si>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</si>
  <si>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</si>
  <si>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</si>
  <si>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</si>
  <si>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</si>
  <si>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</si>
  <si>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</si>
  <si>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</si>
  <si>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</si>
  <si>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</si>
  <si>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</si>
  <si>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</si>
  <si>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</si>
  <si>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</si>
  <si>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</si>
  <si>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</si>
  <si>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</si>
  <si>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</si>
  <si>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</si>
  <si>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</si>
  <si>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</si>
  <si>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</si>
  <si>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</si>
  <si>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</si>
  <si>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</si>
  <si>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</si>
  <si>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</si>
  <si>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</si>
  <si>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</si>
  <si>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</si>
  <si>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</si>
  <si>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</si>
  <si>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</si>
  <si>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</si>
  <si>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</si>
  <si>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</si>
  <si>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</si>
  <si>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</si>
  <si>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</si>
  <si>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</si>
  <si>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</si>
  <si>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</si>
  <si>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</si>
  <si>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</si>
  <si>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</si>
  <si>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</si>
  <si>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</si>
  <si>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</si>
  <si>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</si>
  <si>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</si>
  <si>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</si>
  <si>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</si>
  <si>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</si>
  <si>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</si>
  <si>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</si>
  <si>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</si>
  <si>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</si>
  <si>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</si>
  <si>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</si>
  <si>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</si>
  <si>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</si>
  <si>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</si>
  <si>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</si>
  <si>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</si>
  <si>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</si>
  <si>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</si>
  <si>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</si>
  <si>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</si>
  <si>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</si>
  <si>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</si>
  <si>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</si>
  <si>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</si>
  <si>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</si>
  <si>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</si>
  <si>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</si>
  <si>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</si>
  <si>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</si>
  <si>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</si>
  <si>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</si>
  <si>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</si>
  <si>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</si>
  <si>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</si>
  <si>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</si>
  <si>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</si>
  <si>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</si>
  <si>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</si>
  <si>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</si>
  <si>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</si>
  <si>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</si>
  <si>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</si>
  <si>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</si>
  <si>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</si>
  <si>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</si>
  <si>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</si>
  <si>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</si>
  <si>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</si>
  <si>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</si>
  <si>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</si>
  <si>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</si>
  <si>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</si>
  <si>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</si>
  <si>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</si>
  <si>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</si>
  <si>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</si>
  <si>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</si>
  <si>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</si>
  <si>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</si>
  <si>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</si>
  <si>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</si>
  <si>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</si>
  <si>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</si>
  <si>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</si>
  <si>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</si>
  <si>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</si>
  <si>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</si>
  <si>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</si>
  <si>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</si>
  <si>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</si>
  <si>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</si>
  <si>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</si>
  <si>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</si>
  <si>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</si>
  <si>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</si>
  <si>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</si>
  <si>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</si>
  <si>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</si>
  <si>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</si>
  <si>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</si>
  <si>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</si>
  <si>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</si>
  <si>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</si>
  <si>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</si>
  <si>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</si>
  <si>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</si>
  <si>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</si>
  <si>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</si>
  <si>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</si>
  <si>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</si>
  <si>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</si>
  <si>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</si>
  <si>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</si>
  <si>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</si>
  <si>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</si>
  <si>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</si>
  <si>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</si>
  <si>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</si>
  <si>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</si>
  <si>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</si>
  <si>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</si>
  <si>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</si>
  <si>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</si>
  <si>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</si>
  <si>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</si>
  <si>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</si>
  <si>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</si>
  <si>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</si>
  <si>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</si>
  <si>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</si>
  <si>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</si>
  <si>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</si>
  <si>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</si>
  <si>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</si>
  <si>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</si>
  <si>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</si>
  <si>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</si>
  <si>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</si>
  <si>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</si>
  <si>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</si>
  <si>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</si>
  <si>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</si>
  <si>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</si>
  <si>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</si>
  <si>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</si>
  <si>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</si>
  <si>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</si>
  <si>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</si>
  <si>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</si>
  <si>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</si>
  <si>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</si>
  <si>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</si>
  <si>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</si>
  <si>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</si>
  <si>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</si>
  <si>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</si>
  <si>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</si>
  <si>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</si>
  <si>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</si>
  <si>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</si>
  <si>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</si>
  <si>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</si>
  <si>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</si>
  <si>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</si>
  <si>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</si>
  <si>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</si>
  <si>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</si>
  <si>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</si>
  <si>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</si>
  <si>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</si>
  <si>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</si>
  <si>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</si>
  <si>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</si>
  <si>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</si>
  <si>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</si>
  <si>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</si>
  <si>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</si>
  <si>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</si>
  <si>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</si>
  <si>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</si>
  <si>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</si>
  <si>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</si>
  <si>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</si>
  <si>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</si>
  <si>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</si>
  <si>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</si>
  <si>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</si>
  <si>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</si>
  <si>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</si>
  <si>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</si>
  <si>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</si>
  <si>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</si>
  <si>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</si>
  <si>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</si>
  <si>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</si>
  <si>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</si>
  <si>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</si>
  <si>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</si>
  <si>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</si>
  <si>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</si>
  <si>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</si>
  <si>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</si>
  <si>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</si>
  <si>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</si>
  <si>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</si>
  <si>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</si>
  <si>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</si>
  <si>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</si>
  <si>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</si>
  <si>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</si>
  <si>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</si>
  <si>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</si>
  <si>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</si>
  <si>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</si>
  <si>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</si>
  <si>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</si>
  <si>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</si>
  <si>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</si>
  <si>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</si>
  <si>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</si>
  <si>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</si>
  <si>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</si>
  <si>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</si>
  <si>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</si>
  <si>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</si>
  <si>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</si>
  <si>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</si>
  <si>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</si>
  <si>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</si>
  <si>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</si>
  <si>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</si>
  <si>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</si>
  <si>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</si>
  <si>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</si>
  <si>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</si>
  <si>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</si>
  <si>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</si>
  <si>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</si>
  <si>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</si>
  <si>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</si>
  <si>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</si>
  <si>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</si>
  <si>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</si>
  <si>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</si>
  <si>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</si>
  <si>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</si>
  <si>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</si>
  <si>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</si>
  <si>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</si>
  <si>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</si>
  <si>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</si>
  <si>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</si>
  <si>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</si>
  <si>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</si>
  <si>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</si>
  <si>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</si>
  <si>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</si>
  <si>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</si>
  <si>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</si>
  <si>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</si>
  <si>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</si>
  <si>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</si>
  <si>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</si>
  <si>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</si>
  <si>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</si>
  <si>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</si>
  <si>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</si>
  <si>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</si>
  <si>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</si>
  <si>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</si>
  <si>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</si>
  <si>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</si>
  <si>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</si>
  <si>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</si>
  <si>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</si>
  <si>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</si>
  <si>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</si>
  <si>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</si>
  <si>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</si>
  <si>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</si>
  <si>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</si>
  <si>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</si>
  <si>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</si>
  <si>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</si>
  <si>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</si>
  <si>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</si>
  <si>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</si>
  <si>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</si>
  <si>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</si>
  <si>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</si>
  <si>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</si>
  <si>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</si>
  <si>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</si>
  <si>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</si>
  <si>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</si>
  <si>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</si>
  <si>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</si>
  <si>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</si>
  <si>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</si>
  <si>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</si>
  <si>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</si>
  <si>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</si>
  <si>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</si>
  <si>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</si>
  <si>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</si>
  <si>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</si>
  <si>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</si>
  <si>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</si>
  <si>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</si>
  <si>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</si>
  <si>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</si>
  <si>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</si>
  <si>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</si>
  <si>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</si>
  <si>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</si>
  <si>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</si>
  <si>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</si>
  <si>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</si>
  <si>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</si>
  <si>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</si>
  <si>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</si>
  <si>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</si>
  <si>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</si>
  <si>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</si>
  <si>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</si>
  <si>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</si>
  <si>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</si>
  <si>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</si>
  <si>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</si>
  <si>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</si>
  <si>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</si>
  <si>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</si>
  <si>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</si>
  <si>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</si>
  <si>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</si>
  <si>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</si>
  <si>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</si>
  <si>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</si>
  <si>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</si>
  <si>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</si>
  <si>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</si>
  <si>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</si>
  <si>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</si>
  <si>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</si>
  <si>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</si>
  <si>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</si>
  <si>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</si>
  <si>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</si>
  <si>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</si>
  <si>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</si>
  <si>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</si>
  <si>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</si>
  <si>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</si>
  <si>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</si>
  <si>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</si>
  <si>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</si>
  <si>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</si>
  <si>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</si>
  <si>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</si>
  <si>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</si>
  <si>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</si>
  <si>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</si>
  <si>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</si>
  <si>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</si>
  <si>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</si>
  <si>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</si>
  <si>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</si>
  <si>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</si>
  <si>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</si>
  <si>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</si>
  <si>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</si>
  <si>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</si>
  <si>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</si>
  <si>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</si>
  <si>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</si>
  <si>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</si>
  <si>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</si>
  <si>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</si>
  <si>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</si>
  <si>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</si>
  <si>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</si>
  <si>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</si>
  <si>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</si>
  <si>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</si>
  <si>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</si>
  <si>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</si>
  <si>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</si>
  <si>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</si>
  <si>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</si>
  <si>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</si>
  <si>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</si>
  <si>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</si>
  <si>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</si>
  <si>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</si>
  <si>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</si>
  <si>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</si>
  <si>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</si>
  <si>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</si>
  <si>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</si>
  <si>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</si>
  <si>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</si>
  <si>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</si>
  <si>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</si>
  <si>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</si>
  <si>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</si>
  <si>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</si>
  <si>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</si>
  <si>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</si>
  <si>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</si>
  <si>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</si>
  <si>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</si>
  <si>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</si>
  <si>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</si>
  <si>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</si>
  <si>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</si>
  <si>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</si>
  <si>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</si>
  <si>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</si>
  <si>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</si>
  <si>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</si>
  <si>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</si>
  <si>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</si>
  <si>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</si>
  <si>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</si>
  <si>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</si>
  <si>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</si>
  <si>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</si>
  <si>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</si>
  <si>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</si>
  <si>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</si>
  <si>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</si>
  <si>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</si>
  <si>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</si>
  <si>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</si>
  <si>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</si>
  <si>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</si>
  <si>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</si>
  <si>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</si>
  <si>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</si>
  <si>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</si>
  <si>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</si>
  <si>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</si>
  <si>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</si>
  <si>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</si>
  <si>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</si>
  <si>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</si>
  <si>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</si>
  <si>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</si>
  <si>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</si>
  <si>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</si>
  <si>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</si>
  <si>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</si>
  <si>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</si>
  <si>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</si>
  <si>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</si>
  <si>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</si>
  <si>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</si>
  <si>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</si>
  <si>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</si>
  <si>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</si>
  <si>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</si>
  <si>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</si>
  <si>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</si>
  <si>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</si>
  <si>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</si>
  <si>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</si>
  <si>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</si>
  <si>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</si>
  <si>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</si>
  <si>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</si>
  <si>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</si>
  <si>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</si>
  <si>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</si>
  <si>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</si>
  <si>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</si>
  <si>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</si>
  <si>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</si>
  <si>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</si>
  <si>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</si>
  <si>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</si>
  <si>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</si>
  <si>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</si>
  <si>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</si>
  <si>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</si>
  <si>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</si>
  <si>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</si>
  <si>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</si>
  <si>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</si>
  <si>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</si>
  <si>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</si>
  <si>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</si>
  <si>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</si>
  <si>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</si>
  <si>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</si>
  <si>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</si>
  <si>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</si>
  <si>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</si>
  <si>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</si>
  <si>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</si>
  <si>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</si>
  <si>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</si>
  <si>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</si>
  <si>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</si>
  <si>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</si>
  <si>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</si>
  <si>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</si>
  <si>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</si>
  <si>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</si>
  <si>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</si>
  <si>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</si>
  <si>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</si>
  <si>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</si>
  <si>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</si>
  <si>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</si>
  <si>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</si>
  <si>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</si>
  <si>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</si>
  <si>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</si>
  <si>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</si>
  <si>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</si>
  <si>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</si>
  <si>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</si>
  <si>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</si>
  <si>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</si>
  <si>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</si>
  <si>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</si>
  <si>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</si>
  <si>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</si>
  <si>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</si>
  <si>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</si>
  <si>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</si>
  <si>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</si>
  <si>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</si>
  <si>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</si>
  <si>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</si>
  <si>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</si>
  <si>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</si>
  <si>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</si>
  <si>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</si>
  <si>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</si>
  <si>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</si>
  <si>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</si>
  <si>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</si>
  <si>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</si>
  <si>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</si>
  <si>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</si>
  <si>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</si>
  <si>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</si>
  <si>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</si>
  <si>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</si>
  <si>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</si>
  <si>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</si>
  <si>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</si>
  <si>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</si>
  <si>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</si>
  <si>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</si>
  <si>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</si>
  <si>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</si>
  <si>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</si>
  <si>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</si>
  <si>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</si>
  <si>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</si>
  <si>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</si>
  <si>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</si>
  <si>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</si>
  <si>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</si>
  <si>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</si>
  <si>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</si>
  <si>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</si>
  <si>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</si>
  <si>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</si>
  <si>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</si>
  <si>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</si>
  <si>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</si>
  <si>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</si>
  <si>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</si>
  <si>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</si>
  <si>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</si>
  <si>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</si>
  <si>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</si>
  <si>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</si>
  <si>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</si>
  <si>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</si>
  <si>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</si>
  <si>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</si>
  <si>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</si>
  <si>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</si>
  <si>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</si>
  <si>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</si>
  <si>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</si>
  <si>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</si>
  <si>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</si>
  <si>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</si>
  <si>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</si>
  <si>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</si>
  <si>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</si>
  <si>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</si>
  <si>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</si>
  <si>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</si>
  <si>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</si>
  <si>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</si>
  <si>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</si>
  <si>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</si>
  <si>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</si>
  <si>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</si>
  <si>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</si>
  <si>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</si>
  <si>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</si>
  <si>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</si>
  <si>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</si>
  <si>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</si>
  <si>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</si>
  <si>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</si>
  <si>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</si>
  <si>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</si>
  <si>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</si>
  <si>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</si>
  <si>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</si>
  <si>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</si>
  <si>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</si>
  <si>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</si>
  <si>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</si>
  <si>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</si>
  <si>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</si>
  <si>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</si>
  <si>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</si>
  <si>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</si>
  <si>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</si>
  <si>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</si>
  <si>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</si>
  <si>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</si>
  <si>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</si>
  <si>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</si>
  <si>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</si>
  <si>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</si>
  <si>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</si>
  <si>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</si>
  <si>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</si>
  <si>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</si>
  <si>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</si>
  <si>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</si>
  <si>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</si>
  <si>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</si>
  <si>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</si>
  <si>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</si>
  <si>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</si>
  <si>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</si>
  <si>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</si>
  <si>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</si>
  <si>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</si>
  <si>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</si>
  <si>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</si>
  <si>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</si>
  <si>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</si>
  <si>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</si>
  <si>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</si>
  <si>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</si>
  <si>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</si>
  <si>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</si>
  <si>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</si>
  <si>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</si>
  <si>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</si>
  <si>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</si>
  <si>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</si>
  <si>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</si>
  <si>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</si>
  <si>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</si>
  <si>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</si>
  <si>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</si>
  <si>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</si>
  <si>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</si>
  <si>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</si>
  <si>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</si>
  <si>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</si>
  <si>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</si>
  <si>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</si>
  <si>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</si>
  <si>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</si>
  <si>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</si>
  <si>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</si>
  <si>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</si>
  <si>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</si>
  <si>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</si>
  <si>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</si>
  <si>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</si>
  <si>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</si>
  <si>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</si>
  <si>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</si>
  <si>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</si>
  <si>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</si>
  <si>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</si>
  <si>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</si>
  <si>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</si>
  <si>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</si>
  <si>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</si>
  <si>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</si>
  <si>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</si>
  <si>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</si>
  <si>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</si>
  <si>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</si>
  <si>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</si>
  <si>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</si>
  <si>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</si>
  <si>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</si>
  <si>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</si>
  <si>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</si>
  <si>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</si>
  <si>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</si>
  <si>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</si>
  <si>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</si>
  <si>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</si>
  <si>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</si>
  <si>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</si>
  <si>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</si>
  <si>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</si>
  <si>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</si>
  <si>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</si>
  <si>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</si>
  <si>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</si>
  <si>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</si>
  <si>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</si>
  <si>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</si>
  <si>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</si>
  <si>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</si>
  <si>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</si>
  <si>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</si>
  <si>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</si>
  <si>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</si>
  <si>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</si>
  <si>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</si>
  <si>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</si>
  <si>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</si>
  <si>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</si>
  <si>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</si>
  <si>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</si>
  <si>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</si>
  <si>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</si>
  <si>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</si>
  <si>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</si>
  <si>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</si>
  <si>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</si>
  <si>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</si>
  <si>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</si>
  <si>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</si>
  <si>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</si>
  <si>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</si>
  <si>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</si>
  <si>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</si>
  <si>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</si>
  <si>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</si>
  <si>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</si>
  <si>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</si>
  <si>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</si>
  <si>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</si>
  <si>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</si>
  <si>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</si>
  <si>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</si>
  <si>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</si>
  <si>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</si>
  <si>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</si>
  <si>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</si>
  <si>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</si>
  <si>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</si>
  <si>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</si>
  <si>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</si>
  <si>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</si>
  <si>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</si>
  <si>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</si>
  <si>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</si>
  <si>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</si>
  <si>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</si>
  <si>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</si>
  <si>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</si>
  <si>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</si>
  <si>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</si>
  <si>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</si>
  <si>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</si>
  <si>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</si>
  <si>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</si>
  <si>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</si>
  <si>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</si>
  <si>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</si>
  <si>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</si>
  <si>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</si>
  <si>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</si>
  <si>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</si>
  <si>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</si>
  <si>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</si>
  <si>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</si>
  <si>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</si>
  <si>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</si>
  <si>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</si>
  <si>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</si>
  <si>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</si>
  <si>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</si>
  <si>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</si>
  <si>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</si>
  <si>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</si>
  <si>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</si>
  <si>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</si>
  <si>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</si>
  <si>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</si>
  <si>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</si>
  <si>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</si>
  <si>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</si>
  <si>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</si>
  <si>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</si>
  <si>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</si>
  <si>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</si>
  <si>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</si>
  <si>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</si>
  <si>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</si>
  <si>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</si>
  <si>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</si>
  <si>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</si>
  <si>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</si>
  <si>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</si>
  <si>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</si>
  <si>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</si>
  <si>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</si>
  <si>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</si>
  <si>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</si>
  <si>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</si>
  <si>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</si>
  <si>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</si>
  <si>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</si>
  <si>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</si>
  <si>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</si>
  <si>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</si>
  <si>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</si>
  <si>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</si>
  <si>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</si>
  <si>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</si>
  <si>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</si>
  <si>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</si>
  <si>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</si>
  <si>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</si>
  <si>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</si>
  <si>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</si>
  <si>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</si>
  <si>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</si>
  <si>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</si>
  <si>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</si>
  <si>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</si>
  <si>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</si>
  <si>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</si>
  <si>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</si>
  <si>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</si>
  <si>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</si>
  <si>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</si>
  <si>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</si>
  <si>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</si>
  <si>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</si>
  <si>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</si>
  <si>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</si>
  <si>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</si>
  <si>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</si>
  <si>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</si>
  <si>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</si>
  <si>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</si>
  <si>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</si>
  <si>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</si>
  <si>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</si>
  <si>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</si>
  <si>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</si>
  <si>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</si>
  <si>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</si>
  <si>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</si>
  <si>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</si>
  <si>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</si>
  <si>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</si>
  <si>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</si>
  <si>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</si>
  <si>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</si>
  <si>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</si>
  <si>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</si>
  <si>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</si>
  <si>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</si>
  <si>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</si>
  <si>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</si>
  <si>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</si>
  <si>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</si>
  <si>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</si>
  <si>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</si>
  <si>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</si>
  <si>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</si>
  <si>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</si>
  <si>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</si>
  <si>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</si>
  <si>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</si>
  <si>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</si>
  <si>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</si>
  <si>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</si>
  <si>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</si>
  <si>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</si>
  <si>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</si>
  <si>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</si>
  <si>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</si>
  <si>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</si>
  <si>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</si>
  <si>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</si>
  <si>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</si>
  <si>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</si>
  <si>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</si>
  <si>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</si>
  <si>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</si>
  <si>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</si>
  <si>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</si>
  <si>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</si>
  <si>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</si>
  <si>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</si>
  <si>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</si>
  <si>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</si>
  <si>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</si>
  <si>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</si>
  <si>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</si>
  <si>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</si>
  <si>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</si>
  <si>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</si>
  <si>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</si>
  <si>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</si>
  <si>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</si>
  <si>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</si>
  <si>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</si>
  <si>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</si>
  <si>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</si>
  <si>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</si>
  <si>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</si>
  <si>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</si>
  <si>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</si>
  <si>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</si>
  <si>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</si>
  <si>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</si>
  <si>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</si>
  <si>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</si>
  <si>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</si>
  <si>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</si>
  <si>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</si>
  <si>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</si>
  <si>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</si>
  <si>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</si>
  <si>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</si>
  <si>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</si>
  <si>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</si>
  <si>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</si>
  <si>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</si>
  <si>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</si>
  <si>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</si>
  <si>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</si>
  <si>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</si>
  <si>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</si>
  <si>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</si>
  <si>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</si>
  <si>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</si>
  <si>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</si>
  <si>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</si>
  <si>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</si>
  <si>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</si>
  <si>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</si>
  <si>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</si>
  <si>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</si>
  <si>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</si>
  <si>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</si>
  <si>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</si>
  <si>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</si>
  <si>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</si>
  <si>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</si>
  <si>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</si>
  <si>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</si>
  <si>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</si>
  <si>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</si>
  <si>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</si>
  <si>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</si>
  <si>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</si>
  <si>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</si>
  <si>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</si>
  <si>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</si>
  <si>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</si>
  <si>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</si>
  <si>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</si>
  <si>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</si>
  <si>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</si>
  <si>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</si>
  <si>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</si>
  <si>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</si>
  <si>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</si>
  <si>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</si>
  <si>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</si>
  <si>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</si>
  <si>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</si>
  <si>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</si>
  <si>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</si>
  <si>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</si>
  <si>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</si>
  <si>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</si>
  <si>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</si>
  <si>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</si>
  <si>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</si>
  <si>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</si>
  <si>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</si>
  <si>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</si>
  <si>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</si>
  <si>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</si>
  <si>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</si>
  <si>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</si>
  <si>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</si>
  <si>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</si>
  <si>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</si>
  <si>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</si>
  <si>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</si>
  <si>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</si>
  <si>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</si>
  <si>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</si>
  <si>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</si>
  <si>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</si>
  <si>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</si>
  <si>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</si>
  <si>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</si>
  <si>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</si>
  <si>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</si>
  <si>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</si>
  <si>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</si>
  <si>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</si>
  <si>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</si>
  <si>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</si>
  <si>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</si>
  <si>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</si>
  <si>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</si>
  <si>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</si>
  <si>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</si>
  <si>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</si>
  <si>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</si>
  <si>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</si>
  <si>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</si>
  <si>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</si>
  <si>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</si>
  <si>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</si>
  <si>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</si>
  <si>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</si>
  <si>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</si>
  <si>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</si>
  <si>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</si>
  <si>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</si>
  <si>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</si>
  <si>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</si>
  <si>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</si>
  <si>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</si>
  <si>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</si>
  <si>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</si>
  <si>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</si>
  <si>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</si>
  <si>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</si>
  <si>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</si>
  <si>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</si>
  <si>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</si>
  <si>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</si>
  <si>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</si>
  <si>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</si>
  <si>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</si>
  <si>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</si>
  <si>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</si>
  <si>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</si>
  <si>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</si>
  <si>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</si>
  <si>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</si>
  <si>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</si>
  <si>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</si>
  <si>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</si>
  <si>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</si>
  <si>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</si>
  <si>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</si>
  <si>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</si>
  <si>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</si>
  <si>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</si>
  <si>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</si>
  <si>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</si>
  <si>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</si>
  <si>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</si>
  <si>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</si>
  <si>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</si>
  <si>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</si>
  <si>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</si>
  <si>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</si>
  <si>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</si>
  <si>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</si>
  <si>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</si>
  <si>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</si>
  <si>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</si>
  <si>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</si>
  <si>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</si>
  <si>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</si>
  <si>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</si>
  <si>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</si>
  <si>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</si>
  <si>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</si>
  <si>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</si>
  <si>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</si>
  <si>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</si>
  <si>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</si>
  <si>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</si>
  <si>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</si>
  <si>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</si>
  <si>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</si>
  <si>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</si>
  <si>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</si>
  <si>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</si>
  <si>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</si>
  <si>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</si>
  <si>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</si>
  <si>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</si>
  <si>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</si>
  <si>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</si>
  <si>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</si>
  <si>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</si>
  <si>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</si>
  <si>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</si>
  <si>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</si>
  <si>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</si>
  <si>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</si>
  <si>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</si>
  <si>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</si>
  <si>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</si>
  <si>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</si>
  <si>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</si>
  <si>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</si>
  <si>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</si>
  <si>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</si>
  <si>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</si>
  <si>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</si>
  <si>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</si>
  <si>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</si>
  <si>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</si>
  <si>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</si>
  <si>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</si>
  <si>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</si>
  <si>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</si>
  <si>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</si>
  <si>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</si>
  <si>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</si>
  <si>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</si>
  <si>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</si>
  <si>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</si>
  <si>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</si>
  <si>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</si>
  <si>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</si>
  <si>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</si>
  <si>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</si>
  <si>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</si>
  <si>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</si>
  <si>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</si>
  <si>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</si>
  <si>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</si>
  <si>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</si>
  <si>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</si>
  <si>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</si>
  <si>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</si>
  <si>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</si>
  <si>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</si>
  <si>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</si>
  <si>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</si>
  <si>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</si>
  <si>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</si>
  <si>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</si>
  <si>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</si>
  <si>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</si>
  <si>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</si>
  <si>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</si>
  <si>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</si>
  <si>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</si>
  <si>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</si>
  <si>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</si>
  <si>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</si>
  <si>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</si>
  <si>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</si>
  <si>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</si>
  <si>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</si>
  <si>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</si>
  <si>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</si>
  <si>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</si>
  <si>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</si>
  <si>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</si>
  <si>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</si>
  <si>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</si>
  <si>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</si>
  <si>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</si>
  <si>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</si>
  <si>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</si>
  <si>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</si>
  <si>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</si>
  <si>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</si>
  <si>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</si>
  <si>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</si>
  <si>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</si>
  <si>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</si>
  <si>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</si>
  <si>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</si>
  <si>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</si>
  <si>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</si>
  <si>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</si>
  <si>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</si>
  <si>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</si>
  <si>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</si>
  <si>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</si>
  <si>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</si>
  <si>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</si>
  <si>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</si>
  <si>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</si>
  <si>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</si>
  <si>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</si>
  <si>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</si>
  <si>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</si>
  <si>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</si>
  <si>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</si>
  <si>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</si>
  <si>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</si>
  <si>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</si>
  <si>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</si>
  <si>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</si>
  <si>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</si>
  <si>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</si>
  <si>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</si>
  <si>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</si>
  <si>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</si>
  <si>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</si>
  <si>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</si>
  <si>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</si>
  <si>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</si>
  <si>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</si>
  <si>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</si>
  <si>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</si>
  <si>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</si>
  <si>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</si>
  <si>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</si>
  <si>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</si>
  <si>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</si>
  <si>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</si>
  <si>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</si>
  <si>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</si>
  <si>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</si>
  <si>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</si>
  <si>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</si>
  <si>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</si>
  <si>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</si>
  <si>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</si>
  <si>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</si>
  <si>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</si>
  <si>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</si>
  <si>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</si>
  <si>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</si>
  <si>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</si>
  <si>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</si>
  <si>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</si>
  <si>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</si>
  <si>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</si>
  <si>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</si>
  <si>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</si>
  <si>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</si>
  <si>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</si>
  <si>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</si>
  <si>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</si>
  <si>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</si>
  <si>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</si>
  <si>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</si>
  <si>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</si>
  <si>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</si>
  <si>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</si>
  <si>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</si>
  <si>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</si>
  <si>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</si>
  <si>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</si>
  <si>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</si>
  <si>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</si>
  <si>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</si>
  <si>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</si>
  <si>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</si>
  <si>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</si>
  <si>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</si>
  <si>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</si>
  <si>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</si>
  <si>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</si>
  <si>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</si>
  <si>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</si>
  <si>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</si>
  <si>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</si>
  <si>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</si>
  <si>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</si>
  <si>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</si>
  <si>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</si>
  <si>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</si>
  <si>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</si>
  <si>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</si>
  <si>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</si>
  <si>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</si>
  <si>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</si>
  <si>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</si>
  <si>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</si>
  <si>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</si>
  <si>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</si>
  <si>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</si>
  <si>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</si>
  <si>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</si>
  <si>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</si>
  <si>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</si>
  <si>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</si>
  <si>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</si>
  <si>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</si>
  <si>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</si>
  <si>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</si>
  <si>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</si>
  <si>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</si>
  <si>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</si>
  <si>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</si>
  <si>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</si>
  <si>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</si>
  <si>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</si>
  <si>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</si>
  <si>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</si>
  <si>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</si>
  <si>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</si>
  <si>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</si>
  <si>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</si>
  <si>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</si>
  <si>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</si>
  <si>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</si>
  <si>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</si>
  <si>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</si>
  <si>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</si>
  <si>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</si>
  <si>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</si>
  <si>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</si>
  <si>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</si>
  <si>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</si>
  <si>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</si>
  <si>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</si>
  <si>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</si>
  <si>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</si>
  <si>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</si>
  <si>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</si>
  <si>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</si>
  <si>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</si>
  <si>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</si>
  <si>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</si>
  <si>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</si>
  <si>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</si>
  <si>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</si>
  <si>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</si>
  <si>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</si>
  <si>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</si>
  <si>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</si>
  <si>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</si>
  <si>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</si>
  <si>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</si>
  <si>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</si>
  <si>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</si>
  <si>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</si>
  <si>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</si>
  <si>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</si>
  <si>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</si>
  <si>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</si>
  <si>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</si>
  <si>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</si>
  <si>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</si>
  <si>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</si>
  <si>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</si>
  <si>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</si>
  <si>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</si>
  <si>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</si>
  <si>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</si>
  <si>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</si>
  <si>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</si>
  <si>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</si>
  <si>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</si>
  <si>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</si>
  <si>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</si>
  <si>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</si>
  <si>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</si>
  <si>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</si>
  <si>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</si>
  <si>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</si>
  <si>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</si>
  <si>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</si>
  <si>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</si>
  <si>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</si>
  <si>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</si>
  <si>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</si>
  <si>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</si>
  <si>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</si>
  <si>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</si>
  <si>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</si>
  <si>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</si>
  <si>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</si>
  <si>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</si>
  <si>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</si>
  <si>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</si>
  <si>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</si>
  <si>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</si>
  <si>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</si>
  <si>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</si>
  <si>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</si>
  <si>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</si>
  <si>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</si>
  <si>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</si>
  <si>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</si>
  <si>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</si>
  <si>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</si>
  <si>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</si>
  <si>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</si>
  <si>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</si>
  <si>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</si>
  <si>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</si>
  <si>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</si>
  <si>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</si>
  <si>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</si>
  <si>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</si>
  <si>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</si>
  <si>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</si>
  <si>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</si>
  <si>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</si>
  <si>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</si>
  <si>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</si>
  <si>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</si>
  <si>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</si>
  <si>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</si>
  <si>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</si>
  <si>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</si>
  <si>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</si>
  <si>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</si>
  <si>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</si>
  <si>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</si>
  <si>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</si>
  <si>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</si>
  <si>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</si>
  <si>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</si>
  <si>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</si>
  <si>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</si>
  <si>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</si>
  <si>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</si>
  <si>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</si>
  <si>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</si>
  <si>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</si>
  <si>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</si>
  <si>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</si>
  <si>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</si>
  <si>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</si>
  <si>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</si>
  <si>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</si>
  <si>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</si>
  <si>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</si>
  <si>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</si>
  <si>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</si>
  <si>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</si>
  <si>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</si>
  <si>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</si>
  <si>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</si>
  <si>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</si>
  <si>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</si>
  <si>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</si>
  <si>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</si>
  <si>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</si>
  <si>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</si>
  <si>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</si>
  <si>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</si>
  <si>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</si>
  <si>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</si>
  <si>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</si>
  <si>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</si>
  <si>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</si>
  <si>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</si>
  <si>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</si>
  <si>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</si>
  <si>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</si>
  <si>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</si>
  <si>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</si>
  <si>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</si>
  <si>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</si>
  <si>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</si>
  <si>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</si>
  <si>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</si>
  <si>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</si>
  <si>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</si>
  <si>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</si>
  <si>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</si>
  <si>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</si>
  <si>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</si>
  <si>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</si>
  <si>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</si>
  <si>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</si>
  <si>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</si>
  <si>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</si>
  <si>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</si>
  <si>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</si>
  <si>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</si>
  <si>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</si>
  <si>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</si>
  <si>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</si>
  <si>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</si>
  <si>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</si>
  <si>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</si>
  <si>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</si>
  <si>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</si>
  <si>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</si>
  <si>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</si>
  <si>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</si>
  <si>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</si>
  <si>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</si>
  <si>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</si>
  <si>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</si>
  <si>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</si>
  <si>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</si>
  <si>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</si>
  <si>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</si>
  <si>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</si>
  <si>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</si>
  <si>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</si>
  <si>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</si>
  <si>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</si>
  <si>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</si>
  <si>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</si>
  <si>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</si>
  <si>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</si>
  <si>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</si>
  <si>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</si>
  <si>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</si>
  <si>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</si>
  <si>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</si>
  <si>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</si>
  <si>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</si>
  <si>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</si>
  <si>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</si>
  <si>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</si>
  <si>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</si>
  <si>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</si>
  <si>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</si>
  <si>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</si>
  <si>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</si>
  <si>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</si>
  <si>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</si>
  <si>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</si>
  <si>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</si>
  <si>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</si>
  <si>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</si>
  <si>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</si>
  <si>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</si>
  <si>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</si>
  <si>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</si>
  <si>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</si>
  <si>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</si>
  <si>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</si>
  <si>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</si>
  <si>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</si>
  <si>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</si>
  <si>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</si>
  <si>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</si>
  <si>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</si>
  <si>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</si>
  <si>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</si>
  <si>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</si>
  <si>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</si>
  <si>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</si>
  <si>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</si>
  <si>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</si>
  <si>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</si>
  <si>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</si>
  <si>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</si>
  <si>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</si>
  <si>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</si>
  <si>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</si>
  <si>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</si>
  <si>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</si>
  <si>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</si>
  <si>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</si>
  <si>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</si>
  <si>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</si>
  <si>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</si>
  <si>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</si>
  <si>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</si>
  <si>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</si>
  <si>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</si>
  <si>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</si>
  <si>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</si>
  <si>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</si>
  <si>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</si>
  <si>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</si>
  <si>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</si>
  <si>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</si>
  <si>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</si>
  <si>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</si>
  <si>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</si>
  <si>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</si>
  <si>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</si>
  <si>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</si>
  <si>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</si>
  <si>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</si>
  <si>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</si>
  <si>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</si>
  <si>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</si>
  <si>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</si>
  <si>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</si>
  <si>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</si>
  <si>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</si>
  <si>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</si>
  <si>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</si>
  <si>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</si>
  <si>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</si>
  <si>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</si>
  <si>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</si>
  <si>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</si>
  <si>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</si>
  <si>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</si>
  <si>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</si>
  <si>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</si>
  <si>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</si>
  <si>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</si>
  <si>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</si>
  <si>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</si>
  <si>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</si>
  <si>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</si>
  <si>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</si>
  <si>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</si>
  <si>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</si>
  <si>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</si>
  <si>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</si>
  <si>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</si>
  <si>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</si>
  <si>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</si>
  <si>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</si>
  <si>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</si>
  <si>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</si>
  <si>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</si>
  <si>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</si>
  <si>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</si>
  <si>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</si>
  <si>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</si>
  <si>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</si>
  <si>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</si>
  <si>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</si>
  <si>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</si>
  <si>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</si>
  <si>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</si>
  <si>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</si>
  <si>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</si>
  <si>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</si>
  <si>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</si>
  <si>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</si>
  <si>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</si>
  <si>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</si>
  <si>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</si>
  <si>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</si>
  <si>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</si>
  <si>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</si>
  <si>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</si>
  <si>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</si>
  <si>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</si>
  <si>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</si>
  <si>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</si>
  <si>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</si>
  <si>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</si>
  <si>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</si>
  <si>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</si>
  <si>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</si>
  <si>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</si>
  <si>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</si>
  <si>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</si>
  <si>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</si>
  <si>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</si>
  <si>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</si>
  <si>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</si>
  <si>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</si>
  <si>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</si>
  <si>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</si>
  <si>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</si>
  <si>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</si>
  <si>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</si>
  <si>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</si>
  <si>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</si>
  <si>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</si>
  <si>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</si>
  <si>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</si>
  <si>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</si>
  <si>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</si>
  <si>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</si>
  <si>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</si>
  <si>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</si>
  <si>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</si>
  <si>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</si>
  <si>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</si>
  <si>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</si>
  <si>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</si>
  <si>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</si>
  <si>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</si>
  <si>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</si>
  <si>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</si>
  <si>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</si>
  <si>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</si>
  <si>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</si>
  <si>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</si>
  <si>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</si>
  <si>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</si>
  <si>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</si>
  <si>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</si>
  <si>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</si>
  <si>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</si>
  <si>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</si>
  <si>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</si>
  <si>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</si>
  <si>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</si>
  <si>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</si>
  <si>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</si>
  <si>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</si>
  <si>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</si>
  <si>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</si>
  <si>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</si>
  <si>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</si>
  <si>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</si>
  <si>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</si>
  <si>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</si>
  <si>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</si>
  <si>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</si>
  <si>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</si>
  <si>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</si>
  <si>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</si>
  <si>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</si>
  <si>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</si>
  <si>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</si>
  <si>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</si>
  <si>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</si>
  <si>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</si>
  <si>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</si>
  <si>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</si>
  <si>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</si>
  <si>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</si>
  <si>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</si>
  <si>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</si>
  <si>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</si>
  <si>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</si>
  <si>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</si>
  <si>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</si>
  <si>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</si>
  <si>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</si>
  <si>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</si>
  <si>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</si>
  <si>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</si>
  <si>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</si>
  <si>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</si>
  <si>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</si>
  <si>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</si>
  <si>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</si>
  <si>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</si>
  <si>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</si>
  <si>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</si>
  <si>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</si>
  <si>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</si>
  <si>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</si>
  <si>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</si>
  <si>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</si>
  <si>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</si>
  <si>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</si>
  <si>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</si>
  <si>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</si>
  <si>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</si>
  <si>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</si>
  <si>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</si>
  <si>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</si>
  <si>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</si>
  <si>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</si>
  <si>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</si>
  <si>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</si>
  <si>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</si>
  <si>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</si>
  <si>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</si>
  <si>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</si>
  <si>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</si>
  <si>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</si>
  <si>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</si>
  <si>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</si>
  <si>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</si>
  <si>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</si>
  <si>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</si>
  <si>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</si>
  <si>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</si>
  <si>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</si>
  <si>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</si>
  <si>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</si>
  <si>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</si>
  <si>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</si>
  <si>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</si>
  <si>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</si>
  <si>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</si>
  <si>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</si>
  <si>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</si>
  <si>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</si>
  <si>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</si>
  <si>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</si>
  <si>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</si>
  <si>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</si>
  <si>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</si>
  <si>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</si>
  <si>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</si>
  <si>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</si>
  <si>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</si>
  <si>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</si>
  <si>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</si>
  <si>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</si>
  <si>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</si>
  <si>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</si>
  <si>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</si>
  <si>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</si>
  <si>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</si>
  <si>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</si>
  <si>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</si>
  <si>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</si>
  <si>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</si>
  <si>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</si>
  <si>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</si>
  <si>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</si>
  <si>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</si>
  <si>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</si>
  <si>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</si>
  <si>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</si>
  <si>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</si>
  <si>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</si>
  <si>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</si>
  <si>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</si>
  <si>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</si>
  <si>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</si>
  <si>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</si>
  <si>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</si>
  <si>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</si>
  <si>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</si>
  <si>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</si>
  <si>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</si>
  <si>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</si>
  <si>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</si>
  <si>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</si>
  <si>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</si>
  <si>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</si>
  <si>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</si>
  <si>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</si>
  <si>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</si>
  <si>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</si>
  <si>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</si>
  <si>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</si>
  <si>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</si>
  <si>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</si>
  <si>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</si>
  <si>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</si>
  <si>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</si>
  <si>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</si>
  <si>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</si>
  <si>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</si>
  <si>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</si>
  <si>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</si>
  <si>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</si>
  <si>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</si>
  <si>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</si>
  <si>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</si>
  <si>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</si>
  <si>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</si>
  <si>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</si>
  <si>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</si>
  <si>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</si>
  <si>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</si>
  <si>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</si>
  <si>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</si>
  <si>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</si>
  <si>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</si>
  <si>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</si>
  <si>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</si>
  <si>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</si>
  <si>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</si>
  <si>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</si>
  <si>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</si>
  <si>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</si>
  <si>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</si>
  <si>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</si>
  <si>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</si>
  <si>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</si>
  <si>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</si>
  <si>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</si>
  <si>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</si>
  <si>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</si>
  <si>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</si>
  <si>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</si>
  <si>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</si>
  <si>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</si>
  <si>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</si>
  <si>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</si>
  <si>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</si>
  <si>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</si>
  <si>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</si>
  <si>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</si>
  <si>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</si>
  <si>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</si>
  <si>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</si>
  <si>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</si>
  <si>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</si>
  <si>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</si>
  <si>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</si>
  <si>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</si>
  <si>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</si>
  <si>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</si>
  <si>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</si>
  <si>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</si>
  <si>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</si>
  <si>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</si>
  <si>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</si>
  <si>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</si>
  <si>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</si>
  <si>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</si>
  <si>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</si>
  <si>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</si>
  <si>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</si>
  <si>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</si>
  <si>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</si>
  <si>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</si>
  <si>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</si>
  <si>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</si>
  <si>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</si>
  <si>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</si>
  <si>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</si>
  <si>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</si>
  <si>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</si>
  <si>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</si>
  <si>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</si>
  <si>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</si>
  <si>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</si>
  <si>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</si>
  <si>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</si>
  <si>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</si>
  <si>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</si>
  <si>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</si>
  <si>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</si>
  <si>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</si>
  <si>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</si>
  <si>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</si>
  <si>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</si>
  <si>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</si>
  <si>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</si>
  <si>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</si>
  <si>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</si>
  <si>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</si>
  <si>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</si>
  <si>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</si>
  <si>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</si>
  <si>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</si>
  <si>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</si>
  <si>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</si>
  <si>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</si>
  <si>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</si>
  <si>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</si>
  <si>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</si>
  <si>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</si>
  <si>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</si>
  <si>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</si>
  <si>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</si>
  <si>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</si>
  <si>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</si>
  <si>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</si>
  <si>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</si>
  <si>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</si>
  <si>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</si>
  <si>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</si>
  <si>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</si>
  <si>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</si>
  <si>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</si>
  <si>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</si>
  <si>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</si>
  <si>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</si>
  <si>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</si>
  <si>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</si>
  <si>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</si>
  <si>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</si>
  <si>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</si>
  <si>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</si>
  <si>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</si>
  <si>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</si>
  <si>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</si>
  <si>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</si>
  <si>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</si>
  <si>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</si>
  <si>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</si>
  <si>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</si>
  <si>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</si>
  <si>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</si>
  <si>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</si>
  <si>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</si>
  <si>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</si>
  <si>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</si>
  <si>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</si>
  <si>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</si>
  <si>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</si>
  <si>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</si>
  <si>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</si>
  <si>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</si>
  <si>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</si>
  <si>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</si>
  <si>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</si>
  <si>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</si>
  <si>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</si>
  <si>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</si>
  <si>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</si>
  <si>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</si>
  <si>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</si>
  <si>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</si>
  <si>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</si>
  <si>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</si>
  <si>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</si>
  <si>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</si>
  <si>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</si>
  <si>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</si>
  <si>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</si>
  <si>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</si>
  <si>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</si>
  <si>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</si>
  <si>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</si>
  <si>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</si>
  <si>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</si>
  <si>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</si>
  <si>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</si>
  <si>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</si>
  <si>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</si>
  <si>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</si>
  <si>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</si>
  <si>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</si>
  <si>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</si>
  <si>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</si>
  <si>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</si>
  <si>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</si>
  <si>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</si>
  <si>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</si>
  <si>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</si>
  <si>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</si>
  <si>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</si>
  <si>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</si>
  <si>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</si>
  <si>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</si>
  <si>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</si>
  <si>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</si>
  <si>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</si>
  <si>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</si>
  <si>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</si>
  <si>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</si>
  <si>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</si>
  <si>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</si>
  <si>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</si>
  <si>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</si>
  <si>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</si>
  <si>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</si>
  <si>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</si>
  <si>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</si>
  <si>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</si>
  <si>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</si>
  <si>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</si>
  <si>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</si>
  <si>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</si>
  <si>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</si>
  <si>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</si>
  <si>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</si>
  <si>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</si>
  <si>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</si>
  <si>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</si>
  <si>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</si>
  <si>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</si>
  <si>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</si>
  <si>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</si>
  <si>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</si>
  <si>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</si>
  <si>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</si>
  <si>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</si>
  <si>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</si>
  <si>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</si>
  <si>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</si>
  <si>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</si>
  <si>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</si>
  <si>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</si>
  <si>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</si>
  <si>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</si>
  <si>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</si>
  <si>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</si>
  <si>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</si>
  <si>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</si>
  <si>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</si>
  <si>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</si>
  <si>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</si>
  <si>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</si>
  <si>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</si>
  <si>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</si>
  <si>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</si>
  <si>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</si>
  <si>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</si>
  <si>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</si>
  <si>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</si>
  <si>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</si>
  <si>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</si>
  <si>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</si>
  <si>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</si>
  <si>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</si>
  <si>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</si>
  <si>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</si>
  <si>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</si>
  <si>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</si>
  <si>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</si>
  <si>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</si>
  <si>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</si>
  <si>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</si>
  <si>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</si>
  <si>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</si>
  <si>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</si>
  <si>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</si>
  <si>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</si>
  <si>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</si>
  <si>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</si>
  <si>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</si>
  <si>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</si>
  <si>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</si>
  <si>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</si>
  <si>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</si>
  <si>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</si>
  <si>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</si>
  <si>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</si>
  <si>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</si>
  <si>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</si>
  <si>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</si>
  <si>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</si>
  <si>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</si>
  <si>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</si>
  <si>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</si>
  <si>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</si>
  <si>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</si>
  <si>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</si>
  <si>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</si>
  <si>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</si>
  <si>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</si>
  <si>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</si>
  <si>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</si>
  <si>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</si>
  <si>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</si>
  <si>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</si>
  <si>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</si>
  <si>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</si>
  <si>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</si>
  <si>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</si>
  <si>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</si>
  <si>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</si>
  <si>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</si>
  <si>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</si>
  <si>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</si>
  <si>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</si>
  <si>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</si>
  <si>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</si>
  <si>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</si>
  <si>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</si>
  <si>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</si>
  <si>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</si>
  <si>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</si>
  <si>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</si>
  <si>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</si>
  <si>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</si>
  <si>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</si>
  <si>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</si>
  <si>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</si>
  <si>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</si>
  <si>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</si>
  <si>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</si>
  <si>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</si>
  <si>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</si>
  <si>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</si>
  <si>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</si>
  <si>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</si>
  <si>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</si>
  <si>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</si>
  <si>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</si>
  <si>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</si>
  <si>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</si>
  <si>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</si>
  <si>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</si>
  <si>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</si>
  <si>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</si>
  <si>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</si>
  <si>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</si>
  <si>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</si>
  <si>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</si>
  <si>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</si>
  <si>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</si>
  <si>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</si>
  <si>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</si>
  <si>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</si>
  <si>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</si>
  <si>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</si>
  <si>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</si>
  <si>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</si>
  <si>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</si>
  <si>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</si>
  <si>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</si>
  <si>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</si>
  <si>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</si>
  <si>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</si>
  <si>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</si>
  <si>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</si>
  <si>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</si>
  <si>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</si>
  <si>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</si>
  <si>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</si>
  <si>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</si>
  <si>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</si>
  <si>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</si>
  <si>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</si>
  <si>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</si>
  <si>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</si>
  <si>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</si>
  <si>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</si>
  <si>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</si>
  <si>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</si>
  <si>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</si>
  <si>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</si>
  <si>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</si>
  <si>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</si>
  <si>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</si>
  <si>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</si>
  <si>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</si>
  <si>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</si>
  <si>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</si>
  <si>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</si>
  <si>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</si>
  <si>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</si>
  <si>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</si>
  <si>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</si>
  <si>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</si>
  <si>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</si>
  <si>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</si>
  <si>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</si>
  <si>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</si>
  <si>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</si>
  <si>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</si>
  <si>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</si>
  <si>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</si>
  <si>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</si>
  <si>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</si>
  <si>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</si>
  <si>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</si>
  <si>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</si>
  <si>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</si>
  <si>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</si>
  <si>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</si>
  <si>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</si>
  <si>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</si>
  <si>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</si>
  <si>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</si>
  <si>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</si>
  <si>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</si>
  <si>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</si>
  <si>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</si>
  <si>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</si>
  <si>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</si>
  <si>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</si>
  <si>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</si>
  <si>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</si>
  <si>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</si>
  <si>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</si>
  <si>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</si>
  <si>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</si>
  <si>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</si>
  <si>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</si>
  <si>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</si>
  <si>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</si>
  <si>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</si>
  <si>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</si>
  <si>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</si>
  <si>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</si>
  <si>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</si>
  <si>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</si>
  <si>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</si>
  <si>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</si>
  <si>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</si>
  <si>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</si>
  <si>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</si>
  <si>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</si>
  <si>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</si>
  <si>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</si>
  <si>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</si>
  <si>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</si>
  <si>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</si>
  <si>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</si>
  <si>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</si>
  <si>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</si>
  <si>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</si>
  <si>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</si>
  <si>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</si>
  <si>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</si>
  <si>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</si>
  <si>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</si>
  <si>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</si>
  <si>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</si>
  <si>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</si>
  <si>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</si>
  <si>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</si>
  <si>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</si>
  <si>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</si>
  <si>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</si>
  <si>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</si>
  <si>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</si>
  <si>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</si>
  <si>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</si>
  <si>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</si>
  <si>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</si>
  <si>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</si>
  <si>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</si>
  <si>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</si>
  <si>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</si>
  <si>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</si>
  <si>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</si>
  <si>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</si>
  <si>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</si>
  <si>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</si>
  <si>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</si>
  <si>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</si>
  <si>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</si>
  <si>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</si>
  <si>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</si>
  <si>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</si>
  <si>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</si>
  <si>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</si>
  <si>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</si>
  <si>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</si>
  <si>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</si>
  <si>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</si>
  <si>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</si>
  <si>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</si>
  <si>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</si>
  <si>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</si>
  <si>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</si>
  <si>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</si>
  <si>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</si>
  <si>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</si>
  <si>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</si>
  <si>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</si>
  <si>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</si>
  <si>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</si>
  <si>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</si>
  <si>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</si>
  <si>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</si>
  <si>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</si>
  <si>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</si>
  <si>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</si>
  <si>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</si>
  <si>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</si>
  <si>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</si>
  <si>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</si>
  <si>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</si>
  <si>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</si>
  <si>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</si>
  <si>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</si>
  <si>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</si>
  <si>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</si>
  <si>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</si>
  <si>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</si>
  <si>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</si>
  <si>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</si>
  <si>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</si>
  <si>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</si>
  <si>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</si>
  <si>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</si>
  <si>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</si>
  <si>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</si>
  <si>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</si>
  <si>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</si>
  <si>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</si>
  <si>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</si>
  <si>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</si>
  <si>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</si>
  <si>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</si>
  <si>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</si>
  <si>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</si>
  <si>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</si>
  <si>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</si>
  <si>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</si>
  <si>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</si>
  <si>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</si>
  <si>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</si>
  <si>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</si>
  <si>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</si>
  <si>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</si>
  <si>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</si>
  <si>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</si>
  <si>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</si>
  <si>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</si>
  <si>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</si>
  <si>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</si>
  <si>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</si>
  <si>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</si>
  <si>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</si>
  <si>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</si>
  <si>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</si>
  <si>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</si>
  <si>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</si>
  <si>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</si>
  <si>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</si>
  <si>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</si>
  <si>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</si>
  <si>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</si>
  <si>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</si>
  <si>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</si>
  <si>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</si>
  <si>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</si>
  <si>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</si>
  <si>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</si>
  <si>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</si>
  <si>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</si>
  <si>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</si>
  <si>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</si>
  <si>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</si>
  <si>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</si>
  <si>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</si>
  <si>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</si>
  <si>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</si>
  <si>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</si>
  <si>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</si>
  <si>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</si>
  <si>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</si>
  <si>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</si>
  <si>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</si>
  <si>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</si>
  <si>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</si>
  <si>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</si>
  <si>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</si>
  <si>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</si>
  <si>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</si>
  <si>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</si>
  <si>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</si>
  <si>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</si>
  <si>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</si>
  <si>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</si>
  <si>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</si>
  <si>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</si>
  <si>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</si>
  <si>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</si>
  <si>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</si>
  <si>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</si>
  <si>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</si>
  <si>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</si>
  <si>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</si>
  <si>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</si>
  <si>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</si>
  <si>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</si>
  <si>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</si>
  <si>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</si>
  <si>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</si>
  <si>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</si>
  <si>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</si>
  <si>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</si>
  <si>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</si>
  <si>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</si>
  <si>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</si>
  <si>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</si>
  <si>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</si>
  <si>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</si>
  <si>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</si>
  <si>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</si>
  <si>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</si>
  <si>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</si>
  <si>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</si>
  <si>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</si>
  <si>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</si>
  <si>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</si>
  <si>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</si>
  <si>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</si>
  <si>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</si>
  <si>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</si>
  <si>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</si>
  <si>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</si>
  <si>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</si>
  <si>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</si>
  <si>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</si>
  <si>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</si>
  <si>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</si>
  <si>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</si>
  <si>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</si>
  <si>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</si>
  <si>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</si>
  <si>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</si>
  <si>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</si>
  <si>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</si>
  <si>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</si>
  <si>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</si>
  <si>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</si>
  <si>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</si>
  <si>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</si>
  <si>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</si>
  <si>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</si>
  <si>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</si>
  <si>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</si>
  <si>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</si>
  <si>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</si>
  <si>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</si>
  <si>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</si>
  <si>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</si>
  <si>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</si>
  <si>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</si>
  <si>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</si>
  <si>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</si>
  <si>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</si>
  <si>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</si>
  <si>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</si>
  <si>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</si>
  <si>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</si>
  <si>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</si>
  <si>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</si>
  <si>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</si>
  <si>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</si>
  <si>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</si>
  <si>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</si>
  <si>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</si>
  <si>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</si>
  <si>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</si>
  <si>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</si>
  <si>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</si>
  <si>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</si>
  <si>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</si>
  <si>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</si>
  <si>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</si>
  <si>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</si>
  <si>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</si>
  <si>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</si>
  <si>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</si>
  <si>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</si>
  <si>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</si>
  <si>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</si>
  <si>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</si>
  <si>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</si>
  <si>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</si>
  <si>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</si>
  <si>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</si>
  <si>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</si>
  <si>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</si>
  <si>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</si>
  <si>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</si>
  <si>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</si>
  <si>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</si>
  <si>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</si>
  <si>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</si>
  <si>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</si>
  <si>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</si>
  <si>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</si>
  <si>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</si>
  <si>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</si>
  <si>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</si>
  <si>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</si>
  <si>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</si>
  <si>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</si>
  <si>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</si>
  <si>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</si>
  <si>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</si>
  <si>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</si>
  <si>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</si>
  <si>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</si>
  <si>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</si>
  <si>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</si>
  <si>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</si>
  <si>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</si>
  <si>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</si>
  <si>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</si>
  <si>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</si>
  <si>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</si>
  <si>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</si>
  <si>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</si>
  <si>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</si>
  <si>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</si>
  <si>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</si>
  <si>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</si>
  <si>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</si>
  <si>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</si>
  <si>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</si>
  <si>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</si>
  <si>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</si>
  <si>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</si>
  <si>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</si>
  <si>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</si>
  <si>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</si>
  <si>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</si>
  <si>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</si>
  <si>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</si>
  <si>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</si>
  <si>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</si>
  <si>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</si>
  <si>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</si>
  <si>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</si>
  <si>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</si>
  <si>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</si>
  <si>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</si>
  <si>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</si>
  <si>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</si>
  <si>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</si>
  <si>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</si>
  <si>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</si>
  <si>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</si>
  <si>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</si>
  <si>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</si>
  <si>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</si>
  <si>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</si>
  <si>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</si>
  <si>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</si>
  <si>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</si>
  <si>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</si>
  <si>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</si>
  <si>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</si>
  <si>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</si>
  <si>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</si>
  <si>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</si>
  <si>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</si>
  <si>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</si>
  <si>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</si>
  <si>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</si>
  <si>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</si>
  <si>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</si>
  <si>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</si>
  <si>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</si>
  <si>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</si>
  <si>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</si>
  <si>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</si>
  <si>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</si>
  <si>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</si>
  <si>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</si>
  <si>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</si>
  <si>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</si>
  <si>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</si>
  <si>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</si>
  <si>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</si>
  <si>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</si>
  <si>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</si>
  <si>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</si>
  <si>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</si>
  <si>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</si>
  <si>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</si>
  <si>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</si>
  <si>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</si>
  <si>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</si>
  <si>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</si>
  <si>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</si>
  <si>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</si>
  <si>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</si>
  <si>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</si>
  <si>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</si>
  <si>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</si>
  <si>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</si>
  <si>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</si>
  <si>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</si>
  <si>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</si>
  <si>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</si>
  <si>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</si>
  <si>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</si>
  <si>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</si>
  <si>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</si>
  <si>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</si>
  <si>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</si>
  <si>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</si>
  <si>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</si>
  <si>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</si>
  <si>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</si>
  <si>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</si>
  <si>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</si>
  <si>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</si>
  <si>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</si>
  <si>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</si>
  <si>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</si>
  <si>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</si>
  <si>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</si>
  <si>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</si>
  <si>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</si>
  <si>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</si>
  <si>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</si>
  <si>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</si>
  <si>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</si>
  <si>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</si>
  <si>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</si>
  <si>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</si>
  <si>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</si>
  <si>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</si>
  <si>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</si>
  <si>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</si>
  <si>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</si>
  <si>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</si>
  <si>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</si>
  <si>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</si>
  <si>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</si>
  <si>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</si>
  <si>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</si>
  <si>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</si>
  <si>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</si>
  <si>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</si>
  <si>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</si>
  <si>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</si>
  <si>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</si>
  <si>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</si>
  <si>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</si>
  <si>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</si>
  <si>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</si>
  <si>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</si>
  <si>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</si>
  <si>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</si>
  <si>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</si>
  <si>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</si>
  <si>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</si>
  <si>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</si>
  <si>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</si>
  <si>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</si>
  <si>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</si>
  <si>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</si>
  <si>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</si>
  <si>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</si>
  <si>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</si>
  <si>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</si>
  <si>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</si>
  <si>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</si>
  <si>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</si>
  <si>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</si>
  <si>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</si>
  <si>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</si>
  <si>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</si>
  <si>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</si>
  <si>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</si>
  <si>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</si>
  <si>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</si>
  <si>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</si>
  <si>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</si>
  <si>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</si>
  <si>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</si>
  <si>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</si>
  <si>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</si>
  <si>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</si>
  <si>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</si>
  <si>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</si>
  <si>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</si>
  <si>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</si>
  <si>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</si>
  <si>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</si>
  <si>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</si>
  <si>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</si>
  <si>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</si>
  <si>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</si>
  <si>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</si>
  <si>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</si>
  <si>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</si>
  <si>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</si>
  <si>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</si>
  <si>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</si>
  <si>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</si>
  <si>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</si>
  <si>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</si>
  <si>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</si>
  <si>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</si>
  <si>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</si>
  <si>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</si>
  <si>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</si>
  <si>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</si>
  <si>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</si>
  <si>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</si>
  <si>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</si>
  <si>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</si>
  <si>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</si>
  <si>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</si>
  <si>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</si>
  <si>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</si>
  <si>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</si>
  <si>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</si>
  <si>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</si>
  <si>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</si>
  <si>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</si>
  <si>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</si>
  <si>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</si>
  <si>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</si>
  <si>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</si>
  <si>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</si>
  <si>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</si>
  <si>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</si>
  <si>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</si>
  <si>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</si>
  <si>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</si>
  <si>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</si>
  <si>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</si>
  <si>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</si>
  <si>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</si>
  <si>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</si>
  <si>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</si>
  <si>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</si>
  <si>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</si>
  <si>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</si>
  <si>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</si>
  <si>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</si>
  <si>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</si>
  <si>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</si>
  <si>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</si>
  <si>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</si>
  <si>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</si>
  <si>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</si>
  <si>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</si>
  <si>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</si>
  <si>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</si>
  <si>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</si>
  <si>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</si>
  <si>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</si>
  <si>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</si>
  <si>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</si>
  <si>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</si>
  <si>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</si>
  <si>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</si>
  <si>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</si>
  <si>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</si>
  <si>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</si>
  <si>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</si>
  <si>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</si>
  <si>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</si>
  <si>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</si>
  <si>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</si>
  <si>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</si>
  <si>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</si>
  <si>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</si>
  <si>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</si>
  <si>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</si>
  <si>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</si>
  <si>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</si>
  <si>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</si>
  <si>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</si>
  <si>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</si>
  <si>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</si>
  <si>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</si>
  <si>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</si>
  <si>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</si>
  <si>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</si>
  <si>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</si>
  <si>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</si>
  <si>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</si>
  <si>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</si>
  <si>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</si>
  <si>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</si>
  <si>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</si>
  <si>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</si>
  <si>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</si>
  <si>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</si>
  <si>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</si>
  <si>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</si>
  <si>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</si>
  <si>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</si>
  <si>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</si>
  <si>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</si>
  <si>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</si>
  <si>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</si>
  <si>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</si>
  <si>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</si>
  <si>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</si>
  <si>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</si>
  <si>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</si>
  <si>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</si>
  <si>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</si>
  <si>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</si>
  <si>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</si>
  <si>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</si>
  <si>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</si>
  <si>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</si>
  <si>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</si>
  <si>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</si>
  <si>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</si>
  <si>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</si>
  <si>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</si>
  <si>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</si>
  <si>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</si>
  <si>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</si>
  <si>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</si>
  <si>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</si>
  <si>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</si>
  <si>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</si>
  <si>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</si>
  <si>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</si>
  <si>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</si>
  <si>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</si>
  <si>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</si>
  <si>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</si>
  <si>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</si>
  <si>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</si>
  <si>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</si>
  <si>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</si>
  <si>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</si>
  <si>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</si>
  <si>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</si>
  <si>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</si>
  <si>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</si>
  <si>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</si>
  <si>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</si>
  <si>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</si>
  <si>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</si>
  <si>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</si>
  <si>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</si>
  <si>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</si>
  <si>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</si>
  <si>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</si>
  <si>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</si>
  <si>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</si>
  <si>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</si>
  <si>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</si>
  <si>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</si>
  <si>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</si>
  <si>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</si>
  <si>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</si>
  <si>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</si>
  <si>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</si>
  <si>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</si>
  <si>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</si>
  <si>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</si>
  <si>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</si>
  <si>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</si>
  <si>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</si>
  <si>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</si>
  <si>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</si>
  <si>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</si>
  <si>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</si>
  <si>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</si>
  <si>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</si>
  <si>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</si>
  <si>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</si>
  <si>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</si>
  <si>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</si>
  <si>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</si>
  <si>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</si>
  <si>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</si>
  <si>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</si>
  <si>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</si>
  <si>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</si>
  <si>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</si>
  <si>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</si>
  <si>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</si>
  <si>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</si>
  <si>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</si>
  <si>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</si>
  <si>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</si>
  <si>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</si>
  <si>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</si>
  <si>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</si>
  <si>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</si>
  <si>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</si>
  <si>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</si>
  <si>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</si>
  <si>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</si>
  <si>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</si>
  <si>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</si>
  <si>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</si>
  <si>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</si>
  <si>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</si>
  <si>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</si>
  <si>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</si>
  <si>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</si>
  <si>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</si>
  <si>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</si>
  <si>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</si>
  <si>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</si>
  <si>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</si>
  <si>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</si>
  <si>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</si>
  <si>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</si>
  <si>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</si>
  <si>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</si>
  <si>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</si>
  <si>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</si>
  <si>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</si>
  <si>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</si>
  <si>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</si>
  <si>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</si>
  <si>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</si>
  <si>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</si>
  <si>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</si>
  <si>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</si>
  <si>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</si>
  <si>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</si>
  <si>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</si>
  <si>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</si>
  <si>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</si>
  <si>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</si>
  <si>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</si>
  <si>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</si>
  <si>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</si>
  <si>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</si>
  <si>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</si>
  <si>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</si>
  <si>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</si>
  <si>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</si>
  <si>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</si>
  <si>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</si>
  <si>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</si>
  <si>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</si>
  <si>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</si>
  <si>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</si>
  <si>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</si>
  <si>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</si>
  <si>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</si>
  <si>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</si>
  <si>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</si>
  <si>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</si>
  <si>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</si>
  <si>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</si>
  <si>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</si>
  <si>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</si>
  <si>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</si>
  <si>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</si>
  <si>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</si>
  <si>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</si>
  <si>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</si>
  <si>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</si>
  <si>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</si>
  <si>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</si>
  <si>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</si>
  <si>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</si>
  <si>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</si>
  <si>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</si>
  <si>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</si>
  <si>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</si>
  <si>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</si>
  <si>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</si>
  <si>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</si>
  <si>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</si>
  <si>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</si>
  <si>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</si>
  <si>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</si>
  <si>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</si>
  <si>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</si>
  <si>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</si>
  <si>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</si>
  <si>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</si>
  <si>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</si>
  <si>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</si>
  <si>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</si>
  <si>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</si>
  <si>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</si>
  <si>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</si>
  <si>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</si>
  <si>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</si>
  <si>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</si>
  <si>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</si>
  <si>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</si>
  <si>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</si>
  <si>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</si>
  <si>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</si>
  <si>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</si>
  <si>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</si>
  <si>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</si>
  <si>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</si>
  <si>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</si>
  <si>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</si>
  <si>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</si>
  <si>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</si>
  <si>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</si>
  <si>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</si>
  <si>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</si>
  <si>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</si>
  <si>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</si>
  <si>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</si>
  <si>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</si>
  <si>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</si>
  <si>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</si>
  <si>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</si>
  <si>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</si>
  <si>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</si>
  <si>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</si>
  <si>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</si>
  <si>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</si>
  <si>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</si>
  <si>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</si>
  <si>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</si>
  <si>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</si>
  <si>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</si>
  <si>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</si>
  <si>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</si>
  <si>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</si>
  <si>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</si>
  <si>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</si>
  <si>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</si>
  <si>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</si>
  <si>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</si>
  <si>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</si>
  <si>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</si>
  <si>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</si>
  <si>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</si>
  <si>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</si>
  <si>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</si>
  <si>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</si>
  <si>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</si>
  <si>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</si>
  <si>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</si>
  <si>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</si>
  <si>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</si>
  <si>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</si>
  <si>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</si>
  <si>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</si>
  <si>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</si>
  <si>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</si>
  <si>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</si>
  <si>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</si>
  <si>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</si>
  <si>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</si>
  <si>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</si>
  <si>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</si>
  <si>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</si>
  <si>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</si>
  <si>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</si>
  <si>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</si>
  <si>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</si>
  <si>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</si>
  <si>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</si>
  <si>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</si>
  <si>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</si>
  <si>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</si>
  <si>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</si>
  <si>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</si>
  <si>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</si>
  <si>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</si>
  <si>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</si>
  <si>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</si>
  <si>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</si>
  <si>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</si>
  <si>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</si>
  <si>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</si>
  <si>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</si>
  <si>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</si>
  <si>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</si>
  <si>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</si>
  <si>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</si>
  <si>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</si>
  <si>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</si>
  <si>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</si>
  <si>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</si>
  <si>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</si>
  <si>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</si>
  <si>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</si>
  <si>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</si>
  <si>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</si>
  <si>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</si>
  <si>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</si>
  <si>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</si>
  <si>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</si>
  <si>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</si>
  <si>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</si>
  <si>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</si>
  <si>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</si>
  <si>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</si>
  <si>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</si>
  <si>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</si>
  <si>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</si>
  <si>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</si>
  <si>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</si>
  <si>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</si>
  <si>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</si>
  <si>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</si>
  <si>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</si>
  <si>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</si>
  <si>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</si>
  <si>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</si>
  <si>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</si>
  <si>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</si>
  <si>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</si>
  <si>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</si>
  <si>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</si>
  <si>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</si>
  <si>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</si>
  <si>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</si>
  <si>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</si>
  <si>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</si>
  <si>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</si>
  <si>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</si>
  <si>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</si>
  <si>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</si>
  <si>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</si>
  <si>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</si>
  <si>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</si>
  <si>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</si>
  <si>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</si>
  <si>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</si>
  <si>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</si>
  <si>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</si>
  <si>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</si>
  <si>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</si>
  <si>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</si>
  <si>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</si>
  <si>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</si>
  <si>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</si>
  <si>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</si>
  <si>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</si>
  <si>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</si>
  <si>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</si>
  <si>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</si>
  <si>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</si>
  <si>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</si>
  <si>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</si>
  <si>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</si>
  <si>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</si>
  <si>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</si>
  <si>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</si>
  <si>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</si>
  <si>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</si>
  <si>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</si>
  <si>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</si>
  <si>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</si>
  <si>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</si>
  <si>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</si>
  <si>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</si>
  <si>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</si>
  <si>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</si>
  <si>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</si>
  <si>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</si>
  <si>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</si>
  <si>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</si>
  <si>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</si>
  <si>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</si>
  <si>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</si>
  <si>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</si>
  <si>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</si>
  <si>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</si>
  <si>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</si>
  <si>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</si>
  <si>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</si>
  <si>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</si>
  <si>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</si>
  <si>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</si>
  <si>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</si>
  <si>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</si>
  <si>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</si>
  <si>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</si>
  <si>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</si>
  <si>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</si>
  <si>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</si>
  <si>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</si>
  <si>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</si>
  <si>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</si>
  <si>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</si>
  <si>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</si>
  <si>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</si>
  <si>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</si>
  <si>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</si>
  <si>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</si>
  <si>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</si>
  <si>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</si>
  <si>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</si>
  <si>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</si>
  <si>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</si>
  <si>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</si>
  <si>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</si>
  <si>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</si>
  <si>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</si>
  <si>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</si>
  <si>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</si>
  <si>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</si>
  <si>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</si>
  <si>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</si>
  <si>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</si>
  <si>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</si>
  <si>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</si>
  <si>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</si>
  <si>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</si>
  <si>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</si>
  <si>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</si>
  <si>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</si>
  <si>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</si>
  <si>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</si>
  <si>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</si>
  <si>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</si>
  <si>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</si>
  <si>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</si>
  <si>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</si>
  <si>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</si>
  <si>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</si>
  <si>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</si>
  <si>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</si>
  <si>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</si>
  <si>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</si>
  <si>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</si>
  <si>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</si>
  <si>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</si>
  <si>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</si>
  <si>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</si>
  <si>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</si>
  <si>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</si>
  <si>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</si>
  <si>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</si>
  <si>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</si>
  <si>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</si>
  <si>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</si>
  <si>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</si>
  <si>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</si>
  <si>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</si>
  <si>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</si>
  <si>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</si>
  <si>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</si>
  <si>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</si>
  <si>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</si>
  <si>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</si>
  <si>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</si>
  <si>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</si>
  <si>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</si>
  <si>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</si>
  <si>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</si>
  <si>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</si>
  <si>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</si>
  <si>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</si>
  <si>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</si>
  <si>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</si>
  <si>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</si>
  <si>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</si>
  <si>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</si>
  <si>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</si>
  <si>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</si>
  <si>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</si>
  <si>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</si>
  <si>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</si>
  <si>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</si>
  <si>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</si>
  <si>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</si>
  <si>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</si>
  <si>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</si>
  <si>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</si>
  <si>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</si>
  <si>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</si>
  <si>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</si>
  <si>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</si>
  <si>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</si>
  <si>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</si>
  <si>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</si>
  <si>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</si>
  <si>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</si>
  <si>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</si>
  <si>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</si>
  <si>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</si>
  <si>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</si>
  <si>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</si>
  <si>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</si>
  <si>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</si>
  <si>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</si>
  <si>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</si>
  <si>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</si>
  <si>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</si>
  <si>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</si>
  <si>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</si>
  <si>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</si>
  <si>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</si>
  <si>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</si>
  <si>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</si>
  <si>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</si>
  <si>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</si>
  <si>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</si>
  <si>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</si>
  <si>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</si>
  <si>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</si>
  <si>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</si>
  <si>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</si>
  <si>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</si>
  <si>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</si>
  <si>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</si>
  <si>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</si>
  <si>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</si>
  <si>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</si>
  <si>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</si>
  <si>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</si>
  <si>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</si>
  <si>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</si>
  <si>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</si>
  <si>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</si>
  <si>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</si>
  <si>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</si>
  <si>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</si>
  <si>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</si>
  <si>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</si>
  <si>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</si>
  <si>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</si>
  <si>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</si>
  <si>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</si>
  <si>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</si>
  <si>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</si>
  <si>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</si>
  <si>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</si>
  <si>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</si>
  <si>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</si>
  <si>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</si>
  <si>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</si>
  <si>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</si>
  <si>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</si>
  <si>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</si>
  <si>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</si>
  <si>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</si>
  <si>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</si>
  <si>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</si>
  <si>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</si>
  <si>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</si>
  <si>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</si>
  <si>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</si>
  <si>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</si>
  <si>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</si>
  <si>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</si>
  <si>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</si>
  <si>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</si>
  <si>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</si>
  <si>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</si>
  <si>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</si>
  <si>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</si>
  <si>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</si>
  <si>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</si>
  <si>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</si>
  <si>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</si>
  <si>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</si>
  <si>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</si>
  <si>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</si>
  <si>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</si>
  <si>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</si>
  <si>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</si>
  <si>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</si>
  <si>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</si>
  <si>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</si>
  <si>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</si>
  <si>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</si>
  <si>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</si>
  <si>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</si>
  <si>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</si>
  <si>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</si>
  <si>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</si>
  <si>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</si>
  <si>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</si>
  <si>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</si>
  <si>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</si>
  <si>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</si>
  <si>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</si>
  <si>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</si>
  <si>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</si>
  <si>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</si>
  <si>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</si>
  <si>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</si>
  <si>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</si>
  <si>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</si>
  <si>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</si>
  <si>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</si>
  <si>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</si>
  <si>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</si>
  <si>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</si>
  <si>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</si>
  <si>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</si>
  <si>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</si>
  <si>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</si>
  <si>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</si>
  <si>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</si>
  <si>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</si>
  <si>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</si>
  <si>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</si>
  <si>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</si>
  <si>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</si>
  <si>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</si>
  <si>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</si>
  <si>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</si>
  <si>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</si>
  <si>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</si>
  <si>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</si>
  <si>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</si>
  <si>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</si>
  <si>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</si>
  <si>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</si>
  <si>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</si>
  <si>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</si>
  <si>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</si>
  <si>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</si>
  <si>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</si>
  <si>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</si>
  <si>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</si>
  <si>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</si>
  <si>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</si>
  <si>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</si>
  <si>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</si>
  <si>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</si>
  <si>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</si>
  <si>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</si>
  <si>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</si>
  <si>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</si>
  <si>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</si>
  <si>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</si>
  <si>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</si>
  <si>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</si>
  <si>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</si>
  <si>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</si>
  <si>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</si>
  <si>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</si>
  <si>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</si>
  <si>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</si>
  <si>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</si>
  <si>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</si>
  <si>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</si>
  <si>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</si>
  <si>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</si>
  <si>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</si>
  <si>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</si>
  <si>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</si>
  <si>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</si>
  <si>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</si>
  <si>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</si>
  <si>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</si>
  <si>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</si>
  <si>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</si>
  <si>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</si>
  <si>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</si>
  <si>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</si>
  <si>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</si>
  <si>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</si>
  <si>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</si>
  <si>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</si>
  <si>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</si>
  <si>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</si>
  <si>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</si>
  <si>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</si>
  <si>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</si>
  <si>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</si>
  <si>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</si>
  <si>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</si>
  <si>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</si>
  <si>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</si>
  <si>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</si>
  <si>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</si>
  <si>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</si>
  <si>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</si>
  <si>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</si>
  <si>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</si>
  <si>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</si>
  <si>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</si>
  <si>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</si>
  <si>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</si>
  <si>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</si>
  <si>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</si>
  <si>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</si>
  <si>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</si>
  <si>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</si>
  <si>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</si>
  <si>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</si>
  <si>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</si>
  <si>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</si>
  <si>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</si>
  <si>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</si>
  <si>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</si>
  <si>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</si>
  <si>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</si>
  <si>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</si>
  <si>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</si>
  <si>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</si>
  <si>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</si>
  <si>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</si>
  <si>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</si>
  <si>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</si>
  <si>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</si>
  <si>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</si>
  <si>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</si>
  <si>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</si>
  <si>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</si>
  <si>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</si>
  <si>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</si>
  <si>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</si>
  <si>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</si>
  <si>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</si>
  <si>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</si>
  <si>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</si>
  <si>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</si>
  <si>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</si>
  <si>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</si>
  <si>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</si>
  <si>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</si>
  <si>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</si>
  <si>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</si>
  <si>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</si>
  <si>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</si>
  <si>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</si>
  <si>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</si>
  <si>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</si>
  <si>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</si>
  <si>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</si>
  <si>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</si>
  <si>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</si>
  <si>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</si>
  <si>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</si>
  <si>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</si>
  <si>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</si>
  <si>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</si>
  <si>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</si>
  <si>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</si>
  <si>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</si>
  <si>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</si>
  <si>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</si>
  <si>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</si>
  <si>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</si>
  <si>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</si>
  <si>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</si>
  <si>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</si>
  <si>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</si>
  <si>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</si>
  <si>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</si>
  <si>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</si>
  <si>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</si>
  <si>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</si>
  <si>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</si>
  <si>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</si>
  <si>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</si>
  <si>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</si>
  <si>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</si>
  <si>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</si>
  <si>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</si>
  <si>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</si>
  <si>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</si>
  <si>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</si>
  <si>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</si>
  <si>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</si>
  <si>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</si>
  <si>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</si>
  <si>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</si>
  <si>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</si>
  <si>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</si>
  <si>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</si>
  <si>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</si>
  <si>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</si>
  <si>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</si>
  <si>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</si>
  <si>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</si>
  <si>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</si>
  <si>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</si>
  <si>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</si>
  <si>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</si>
  <si>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</si>
  <si>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</si>
  <si>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</si>
  <si>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</si>
  <si>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</si>
  <si>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</si>
  <si>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</si>
  <si>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</si>
  <si>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</si>
  <si>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</si>
  <si>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</si>
  <si>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</si>
  <si>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</si>
  <si>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</si>
  <si>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</si>
  <si>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</si>
  <si>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</si>
  <si>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</si>
  <si>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</si>
  <si>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</si>
  <si>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</si>
  <si>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</si>
  <si>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</si>
  <si>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</si>
  <si>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</si>
  <si>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</si>
  <si>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</si>
  <si>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</si>
  <si>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</si>
  <si>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</si>
  <si>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</si>
  <si>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</si>
  <si>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</si>
  <si>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</si>
  <si>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</si>
  <si>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</si>
  <si>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</si>
  <si>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</si>
  <si>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</si>
  <si>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</si>
  <si>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</si>
  <si>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</si>
  <si>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</si>
  <si>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</si>
  <si>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</si>
  <si>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</si>
  <si>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</si>
  <si>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</si>
  <si>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</si>
  <si>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</si>
  <si>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</si>
  <si>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</si>
  <si>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</si>
  <si>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</si>
  <si>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</si>
  <si>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</si>
  <si>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</si>
  <si>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</si>
  <si>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</si>
  <si>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</si>
  <si>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</si>
  <si>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</si>
  <si>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</si>
  <si>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</si>
  <si>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</si>
  <si>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</si>
  <si>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</si>
  <si>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</si>
  <si>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</si>
  <si>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</si>
  <si>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</si>
  <si>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</si>
  <si>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</si>
  <si>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</si>
  <si>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</si>
  <si>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</si>
  <si>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</si>
  <si>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</si>
  <si>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</si>
  <si>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</si>
  <si>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</si>
  <si>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</si>
  <si>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</si>
  <si>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</si>
  <si>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</si>
  <si>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</si>
  <si>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</si>
  <si>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</si>
  <si>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</si>
  <si>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</si>
  <si>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</si>
  <si>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</si>
  <si>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</si>
  <si>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</si>
  <si>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</si>
  <si>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</si>
  <si>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</si>
  <si>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</si>
  <si>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</si>
  <si>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</si>
  <si>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</si>
  <si>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</si>
  <si>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</si>
  <si>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</si>
  <si>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</si>
  <si>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</si>
  <si>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</si>
  <si>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</si>
  <si>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</si>
  <si>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</si>
  <si>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</si>
  <si>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</si>
  <si>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</si>
  <si>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</si>
  <si>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</si>
  <si>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</si>
  <si>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</si>
  <si>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</si>
  <si>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</si>
  <si>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</si>
  <si>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</si>
  <si>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</si>
  <si>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</si>
  <si>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</si>
  <si>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</si>
  <si>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</si>
  <si>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</si>
  <si>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</si>
  <si>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</si>
  <si>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</si>
  <si>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</si>
  <si>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</si>
  <si>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</si>
  <si>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</si>
  <si>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</si>
  <si>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</si>
  <si>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</si>
  <si>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</si>
  <si>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</si>
  <si>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</si>
  <si>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</si>
  <si>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</si>
  <si>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</si>
  <si>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</si>
  <si>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</si>
  <si>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</si>
  <si>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</si>
  <si>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</si>
  <si>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</si>
  <si>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</si>
  <si>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</si>
  <si>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</si>
  <si>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</si>
  <si>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</si>
  <si>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</si>
  <si>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</si>
  <si>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</si>
  <si>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</si>
  <si>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</si>
  <si>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</si>
  <si>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</si>
  <si>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</si>
  <si>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</si>
  <si>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</si>
  <si>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</si>
  <si>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</si>
  <si>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</si>
  <si>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</si>
  <si>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</si>
  <si>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</si>
  <si>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</si>
  <si>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</si>
  <si>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</si>
  <si>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</si>
  <si>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</si>
  <si>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</si>
  <si>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</si>
  <si>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</si>
  <si>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</si>
  <si>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</si>
  <si>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</si>
  <si>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</si>
  <si>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</si>
  <si>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</si>
  <si>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</si>
  <si>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</si>
  <si>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</si>
  <si>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</si>
  <si>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</si>
  <si>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</si>
  <si>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</si>
  <si>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</si>
  <si>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</si>
  <si>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</si>
  <si>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</si>
  <si>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</si>
  <si>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</si>
  <si>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</si>
  <si>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</si>
  <si>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</si>
  <si>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</si>
  <si>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</si>
  <si>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</si>
  <si>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</si>
  <si>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</si>
  <si>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</si>
  <si>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</si>
  <si>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</si>
  <si>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</si>
  <si>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</si>
  <si>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</si>
  <si>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</si>
  <si>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</si>
  <si>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</si>
  <si>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</si>
  <si>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</si>
  <si>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</si>
  <si>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</si>
  <si>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</si>
  <si>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</si>
  <si>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</si>
  <si>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</si>
  <si>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</si>
  <si>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</si>
  <si>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</si>
  <si>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</si>
  <si>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</si>
  <si>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</si>
  <si>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</si>
  <si>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</si>
  <si>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</si>
  <si>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</si>
  <si>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</si>
  <si>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</si>
  <si>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</si>
  <si>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</si>
  <si>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</si>
  <si>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</si>
  <si>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</si>
  <si>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</si>
  <si>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</si>
  <si>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</si>
  <si>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</si>
  <si>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</si>
  <si>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</si>
  <si>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</si>
  <si>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</si>
  <si>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</si>
  <si>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</si>
  <si>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</si>
  <si>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</si>
  <si>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</si>
  <si>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</si>
  <si>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</si>
  <si>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</si>
  <si>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</si>
  <si>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</si>
  <si>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</si>
  <si>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</si>
  <si>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</si>
  <si>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</si>
  <si>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</si>
  <si>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</si>
  <si>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</si>
  <si>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</si>
  <si>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</si>
  <si>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</si>
  <si>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</si>
  <si>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</si>
  <si>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</si>
  <si>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</si>
  <si>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</si>
  <si>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</si>
  <si>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</si>
  <si>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</si>
  <si>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</si>
  <si>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</si>
  <si>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</si>
  <si>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</si>
  <si>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</si>
  <si>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</si>
  <si>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</si>
  <si>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</si>
  <si>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</si>
  <si>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</si>
  <si>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</si>
  <si>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</si>
  <si>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</si>
  <si>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</si>
  <si>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</si>
  <si>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</si>
  <si>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</si>
  <si>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</si>
  <si>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</si>
  <si>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</si>
  <si>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</si>
  <si>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</si>
  <si>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</si>
  <si>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</si>
  <si>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</si>
  <si>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</si>
  <si>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</si>
  <si>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</si>
  <si>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</si>
  <si>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</si>
  <si>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</si>
  <si>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</si>
  <si>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</si>
  <si>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</si>
  <si>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</si>
  <si>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</si>
  <si>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</si>
  <si>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</si>
  <si>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</si>
  <si>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</si>
  <si>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</si>
  <si>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</si>
  <si>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</si>
  <si>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</si>
  <si>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</si>
  <si>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</si>
  <si>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</si>
  <si>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</si>
  <si>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</si>
  <si>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</si>
  <si>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</si>
  <si>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</si>
  <si>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</si>
  <si>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</si>
  <si>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</si>
  <si>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</si>
  <si>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</si>
  <si>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</si>
  <si>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</si>
  <si>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</si>
  <si>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</si>
  <si>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</si>
  <si>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</si>
  <si>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</si>
  <si>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</si>
  <si>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</si>
  <si>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</si>
  <si>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</si>
  <si>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</si>
  <si>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</si>
  <si>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</si>
  <si>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</si>
  <si>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</si>
  <si>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</si>
  <si>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</si>
  <si>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</si>
  <si>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</si>
  <si>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</si>
  <si>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</si>
  <si>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</si>
  <si>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</si>
  <si>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</si>
  <si>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</si>
  <si>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</si>
  <si>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</si>
  <si>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</si>
  <si>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</si>
  <si>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</si>
  <si>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</si>
  <si>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</si>
  <si>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</si>
  <si>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</si>
  <si>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</si>
  <si>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</si>
  <si>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</si>
  <si>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</si>
  <si>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</si>
  <si>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PCM-20251021-00001939</t>
  </si>
  <si>
    <t>EM team on the way need 60 Min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</si>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</sst>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288.76520856481511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8.2702201388892718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45951.713634490741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45951.713634490741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45951.713634490741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45951.713634490741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45951.713634490741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45951.713634490741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45951.713634490741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45951.713634490741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45951.713634490741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45951.713634490741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45951.713634490741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45951.713634490741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45951.713634490741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45951.713634490741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45951.713634490741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45951.713634490741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45951.713634490741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45951.713634490741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45951.713634490741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45951.713634490741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45951.713634490741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45951.713634490741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45951.713634490741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45951.713634490741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45951.713634490741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45951.713634490741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45951.713634490741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45951.713634490741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45951.713634490741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45951.713634490741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45951.713634490741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45951.713634490741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45951.713634490741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45951.713634490741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45951.713634490741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45951.713634490741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45951.713634490741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45951.713634490741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45951.713634490741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45951.713634490741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45951.713634490741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45951.713634490741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45951.713634490741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45951.713634490741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45951.713634490741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45951.713634490741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45951.713634490741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45951.713634490741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45951.713634490741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45951.713634490741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45951.713634490741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45951.713634490741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45951.713634490741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45951.713634490741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45951.713634490741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45951.713634490741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45951.713634490741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45951.713634490741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45951.713634490741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45951.713634490741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45951.713634490741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45951.713634490741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45951.713634490741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45951.713634490741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45951.713634490741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45951.713634490741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45951.713634490741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45951.713634490741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45951.713634490741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45951.713634490741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45951.713634490741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45951.713634490741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45951.713634490741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45951.713634490741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45951.713634490741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45951.713634490741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45951.713634490741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45951.713634490741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45951.713634490741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45951.713634490741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45951.713634490741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45951.713634490741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45951.713634490741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144.98655115740985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126.71379652777978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7.2178590277762851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45951.713634490741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45951.713634490741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45951.713634490741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45951.713634490741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45951.713634490741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45951.713634490741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45951.713634490741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45951.713634490741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45951.713634490741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45951.713634490741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45951.713634490741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45951.713634490741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45951.713634490741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45951.713634490741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45951.713634490741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45951.713634490741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45951.713634490741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45951.713634490741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45951.713634490741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45951.713634490741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45951.713634490741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45951.713634490741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45951.713634490741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45951.713634490741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45951.713634490741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45951.713634490741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45951.713634490741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45951.713634490741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45951.713634490741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45951.713634490741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45951.713634490741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45951.713634490741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45951.713634490741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45951.713634490741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45951.713634490741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45951.713634490741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45951.713634490741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45951.713634490741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45951.713634490741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45951.713634490741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45951.713634490741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45951.713634490741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45951.713634490741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45951.713634490741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45951.713634490741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45951.713634490741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45951.713634490741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45951.713634490741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45951.713634490741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45951.713634490741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45951.713634490741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45951.713634490741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45951.713634490741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45951.713634490741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45951.713634490741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45951.713634490741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45951.713634490741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45951.713634490741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45951.713634490741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45951.713634490741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45951.713634490741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45951.713634490741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45951.713634490741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45951.713634490741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45951.713634490741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45951.713634490741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45951.713634490741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45951.713634490741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45951.713634490741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45951.713634490741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45951.713634490741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45951.713634490741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45951.713634490741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45951.713634490741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45951.713634490741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45951.713634490741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45951.713634490741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45951.713634490741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45951.713634490741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45951.713634490741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45951.713634490741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45951.713634490741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45951.713634490741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45951.713634490741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45951.713634490741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45951.713634490741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45951.713634490741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45951.713634490741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45951.713634490741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45951.713634490741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45951.713634490741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45951.713634490741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45951.713634490741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45951.713634490741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45951.713634490741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45951.713634490741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45951.713634490741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45951.713634490741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45951.713634490741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45951.713634490741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45951.713634490741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45951.713634490741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45951.713634490741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45951.713634490741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45951.713634490741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45951.713634490741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45951.713634490741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45951.713634490741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45951.713634490741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45951.713634490741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45951.713634490741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45951.713634490741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45951.713634490741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45951.713634490741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45951.713634490741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45951.713634490741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45951.713634490741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45951.713634490741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45951.713634490741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45951.713634490741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45951.713634490741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45951.713634490741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45951.713634490741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45951.713634490741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45951.713634490741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45951.713634490741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45951.713634490741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45951.713634490741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45951.713634490741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45951.713634490741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45951.713634490741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45951.713634490741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45951.713634490741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45951.713634490741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45951.713634490741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45951.713634490741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45951.713634490741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45951.713634490741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45951.713634490741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45951.713634490741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45951.713634490741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45951.713634490741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45951.713634490741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45951.713634490741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45951.713634490741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45951.713634490741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45951.713634490741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45951.713634490741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45951.713634490741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45951.713634490741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45951.713634490741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45951.713634490741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45951.713634490741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45951.713634490741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45951.713634490741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45951.713634490741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45951.713634490741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45951.713634490741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45951.713634490741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45951.713634490741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45951.713634490741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45951.713634490741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45951.713634490741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45951.713634490741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45951.713634490741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45951.713634490741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45951.713634490741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45951.713634490741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45951.713634490741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45951.713634490741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45951.713634490741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45951.713634490741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45951.713634490741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45951.713634490741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45951.713634490741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45951.713634490741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45951.713634490741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45951.713634490741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45951.713634490741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45951.713634490741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45951.713634490741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45951.713634490741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45951.713634490741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45951.713634490741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45951.713634490741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45951.713634490741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45951.713634490741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45951.713634490741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45951.713634490741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45951.713634490741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45951.713634490741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45951.713634490741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45951.713634490741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45951.713634490741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45951.713634490741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45951.713634490741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45951.713634490741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45951.713634490741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45951.713634490741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45951.713634490741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45951.713634490741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45951.713634490741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45951.713634490741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45951.713634490741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45951.713634490741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45951.713634490741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45951.713634490741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45951.713634490741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45951.713634490741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45951.713634490741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45951.713634490741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45951.713634490741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45951.713634490741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45951.713634490741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45951.713634490741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45951.713634490741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45951.713634490741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45951.713634490741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45951.713634490741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45951.713634490741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45951.713634490741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45951.713634490741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45951.713634490741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45951.713634490741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45951.713634490741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45951.713634490741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45951.713634490741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45951.713634490741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45951.713634490741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45951.713634490741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45951.713634490741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45951.713634490741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45951.713634490741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45951.713634490741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45951.713634490741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45951.713634490741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45951.713634490741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45951.713634490741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45951.713634490741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45951.713634490741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45951.713634490741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45951.713634490741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45951.713634490741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45951.713634490741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45951.713634490741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45951.713634490741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45951.713634490741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45951.713634490741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45951.713634490741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45951.713634490741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45951.713634490741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45951.713634490741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45951.713634490741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45951.713634490741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45951.713634490741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45951.713634490741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45951.713634490741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45951.713634490741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45951.713634490741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45951.713634490741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45951.713634490741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45951.713634490741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45951.713634490741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45951.713634490741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45951.713634490741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45951.713634490741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45951.713634490741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45951.713634490741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45951.713634490741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45951.713634490741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45951.713634490741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45951.713634490741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45951.713634490741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45951.713634490741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45951.713634490741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45951.713634490741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45951.713634490741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45951.713634490741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45951.713634490741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45951.713634490741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45951.713634490741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45951.713634490741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45951.713634490741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45951.713634490741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45951.713634490741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45951.713634490741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45951.713634490741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45951.713634490741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45951.713634490741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45951.713634490741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45951.713634490741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45951.713634490741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45951.713634490741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45951.713634490741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45951.713634490741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45951.713634490741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45951.713634490741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45951.713634490741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45951.713634490741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45951.713634490741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45951.713634490741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45951.713634490741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45951.713634490741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45951.713634490741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45951.713634490741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45951.713634490741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45951.713634490741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45951.713634490741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45951.713634490741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45951.713634490741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45951.713634490741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45951.713634490741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45951.713634490741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45951.713634490741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45951.713634490741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45951.713634490741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45951.713634490741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45951.713634490741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45951.713634490741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45951.713634490741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45951.713634490741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45951.713634490741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45951.713634490741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45951.713634490741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45951.713634490741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45951.713634490741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45951.713634490741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45951.713634490741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45951.713634490741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45951.713634490741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45951.713634490741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45951.713634490741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45951.713634490741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45951.713634490741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45951.713634490741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45951.713634490741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45951.713634490741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45951.713634490741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45951.713634490741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45951.713634490741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45951.713634490741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45951.713634490741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45951.713634490741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45951.713634490741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45951.713634490741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45951.713634490741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45951.713634490741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45951.713634490741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45951.713634490741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45951.713634490741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45951.713634490741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45951.713634490741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45951.713634490741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45951.713634490741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45951.713634490741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45951.713634490741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45951.713634490741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45951.713634490741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45951.713634490741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45951.713634490741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45951.713634490741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45951.713634490741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45951.713634490741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45951.713634490741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45951.713634490741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45951.713634490741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45951.713634490741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45951.713634490741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45951.713634490741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45951.713634490741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45951.713634490741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45951.713634490741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45951.713634490741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45951.713634490741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45951.713634490741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45951.713634490741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45951.713634490741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45951.713634490741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45951.713634490741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45951.713634490741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45951.713634490741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45951.713634490741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45951.713634490741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45951.713634490741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45951.713634490741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45951.713634490741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45951.713634490741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45951.713634490741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45951.713634490741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45951.713634490741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45951.713634490741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45951.713634490741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45951.713634490741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45951.713634490741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45951.713634490741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45951.713634490741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45951.713634490741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45951.713634490741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45951.713634490741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45951.713634490741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45951.713634490741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45951.713634490741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45951.713634490741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45951.713634490741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45951.713634490741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45951.713634490741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45951.713634490741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45951.713634490741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45951.713634490741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45951.713634490741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45951.713634490741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45951.713634490741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45951.713634490741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45951.713634490741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45951.713634490741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45951.713634490741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45951.713634490741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45951.713634490741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45951.713634490741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45951.713634490741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45951.713634490741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45951.713634490741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45951.713634490741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45951.713634490741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45951.713634490741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45951.713634490741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45951.713634490741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45951.713634490741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45951.713634490741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45951.713634490741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45951.713634490741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45951.713634490741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45951.713634490741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45951.713634490741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45951.713634490741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45951.713634490741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45951.713634490741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45951.713634490741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45951.713634490741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45951.713634490741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45951.713634490741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45951.713634490741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45951.713634490741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45951.713634490741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45951.713634490741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45951.713634490741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45951.713634490741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45951.713634490741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45951.713634490741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45951.713634490741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45951.713634490741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45951.713634490741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45951.713634490741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45951.713634490741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45951.713634490741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45951.713634490741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45951.713634490741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45951.713634490741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45951.713634490741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45951.713634490741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45951.713634490741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45951.713634490741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45951.713634490741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45951.713634490741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45951.713634490741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45951.713634490741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45951.713634490741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45951.713634490741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45951.713634490741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45951.713634490741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45951.713634490741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45951.713634490741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45951.713634490741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45951.713634490741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45951.713634490741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45951.713634490741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45951.713634490741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45951.713634490741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45951.713634490741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45951.713634490741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45951.713634490741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45951.713634490741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45951.713634490741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45951.713634490741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45951.713634490741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45951.713634490741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45951.713634490741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45951.713634490741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45951.713634490741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45951.713634490741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45951.713634490741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45951.713634490741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45951.713634490741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45951.713634490741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45951.713634490741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45951.713634490741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45951.713634490741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45951.713634490741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45951.713634490741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45951.713634490741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45951.713634490741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45951.713634490741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45951.713634490741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45951.713634490741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45951.713634490741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45951.713634490741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45951.713634490741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45951.713634490741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45951.713634490741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45951.713634490741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45951.713634490741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45951.713634490741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45951.713634490741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45951.713634490741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45951.713634490741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45951.713634490741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45951.713634490741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45951.713634490741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45951.713634490741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45951.713634490741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45951.713634490741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45951.713634490741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45951.713634490741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45951.713634490741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45951.713634490741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45951.713634490741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45951.713634490741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45951.713634490741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45951.713634490741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45951.713634490741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45951.713634490741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45951.713634490741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45951.713634490741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45951.713634490741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45951.713634490741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45951.713634490741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45951.713634490741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45951.713634490741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45951.713634490741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45951.713634490741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45951.713634490741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45951.713634490741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45951.713634490741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45951.713634490741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45951.713634490741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45951.713634490741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45951.713634490741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45951.713634490741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45951.713634490741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45951.713634490741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45951.713634490741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45951.713634490741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45951.713634490741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45951.713634490741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45951.713634490741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45951.713634490741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45951.713634490741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45951.713634490741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45951.713634490741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45951.713634490741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45951.713634490741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45951.713634490741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45951.713634490741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45951.713634490741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45951.713634490741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45951.713634490741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45951.713634490741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45951.713634490741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45951.713634490741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45951.713634490741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45951.713634490741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45951.713634490741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45951.713634490741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45951.713634490741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45951.713634490741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45951.713634490741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45951.713634490741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45951.713634490741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45951.713634490741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45951.713634490741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45951.713634490741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45951.713634490741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45951.713634490741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45951.713634490741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45951.713634490741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45951.713634490741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45951.713634490741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45951.713634490741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45951.713634490741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45951.713634490741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45951.713634490741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45951.713634490741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45951.713634490741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45951.713634490741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45951.713634490741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45951.713634490741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45951.713634490741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45951.713634490741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45951.713634490741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45951.713634490741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45951.713634490741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45951.713634490741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45951.713634490741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45951.713634490741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45951.713634490741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45951.713634490741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45951.713634490741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45951.713634490741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45951.713634490741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45951.713634490741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45951.713634490741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45951.713634490741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45951.713634490741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45951.713634490741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45951.713634490741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45951.713634490741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45951.713634490741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45951.713634490741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45951.713634490741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45951.713634490741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45951.713634490741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45951.713634490741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45951.713634490741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45951.713634490741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45951.713634490741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45951.713634490741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45951.713634490741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45951.713634490741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45951.713634490741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45951.713634490741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45951.713634490741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45951.713634490741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45951.713634490741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45951.713634490741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45951.713634490741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45951.713634490741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45951.713634490741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45951.713634490741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45951.713634490741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45951.713634490741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45951.713634490741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45951.713634490741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45951.713634490741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45951.713634490741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45951.713634490741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45951.713634490741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45951.713634490741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45951.713634490741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45951.713634490741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45951.713634490741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45951.713634490741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45951.713634490741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45951.713634490741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45951.713634490741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45951.713634490741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45951.713634490741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45951.713634490741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45951.713634490741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45951.713634490741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45951.713634490741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45951.713634490741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45951.713634490741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45951.713634490741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45951.713634490741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45951.713634490741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45951.713634490741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45951.713634490741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45951.713634490741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45951.713634490741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45951.713634490741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45951.713634490741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45951.713634490741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45951.713634490741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45951.713634490741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45951.713634490741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45951.713634490741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45951.713634490741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45951.713634490741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45951.713634490741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45951.713634490741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45951.713634490741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45951.713634490741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45951.713634490741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45951.713634490741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45951.713634490741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45951.713634490741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45951.713634490741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45951.713634490741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45951.713634490741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45951.713634490741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45951.713634490741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45951.713634490741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45951.713634490741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45951.713634490741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45951.713634490741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45951.713634490741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45951.713634490741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45951.713634490741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45951.713634490741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45951.713634490741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45951.713634490741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45951.713634490741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45951.713634490741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45951.713634490741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45951.713634490741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45951.713634490741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45951.713634490741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45951.713634490741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45951.713634490741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45951.713634490741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45951.713634490741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45951.713634490741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45951.713634490741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45951.713634490741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45951.713634490741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45951.713634490741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45951.713634490741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45951.713634490741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45951.713634490741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45951.713634490741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45951.713634490741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45951.713634490741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45951.713634490741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45951.713634490741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45951.713634490741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45951.713634490741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45951.713634490741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45951.713634490741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45951.713634490741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45951.713634490741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45951.713634490741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45951.713634490741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45951.713634490741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45951.713634490741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45951.713634490741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45951.713634490741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45951.713634490741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45951.713634490741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45951.713634490741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45951.713634490741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45951.713634490741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45951.713634490741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45951.713634490741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45951.713634490741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45951.713634490741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45951.713634490741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45951.713634490741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45951.713634490741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45951.713634490741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45951.713634490741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45951.713634490741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45951.713634490741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45951.713634490741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45951.713634490741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45951.713634490741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45951.713634490741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45951.713634490741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45951.713634490741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45951.713634490741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45951.713634490741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45951.713634490741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45951.713634490741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45951.713634490741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45951.713634490741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45951.713634490741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45951.713634490741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45951.713634490741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45951.713634490741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45951.713634490741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45951.713634490741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45951.713634490741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45951.713634490741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45951.713634490741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45951.713634490741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45951.713634490741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45951.713634490741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45951.713634490741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45951.713634490741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45951.713634490741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45951.713634490741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45951.713634490741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45951.713634490741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45951.713634490741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45951.713634490741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45951.713634490741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45951.713634490741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45951.713634490741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45951.713634490741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45951.713634490741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45951.713634490741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45951.713634490741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45951.713634490741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45951.713634490741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45951.713634490741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45951.713634490741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45951.713634490741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45951.713634490741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45951.713634490741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45951.713634490741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45951.713634490741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45951.713634490741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45951.713634490741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45951.713634490741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45951.713634490741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45951.713634490741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45951.713634490741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45951.713634490741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45951.713634490741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45951.713634490741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45951.713634490741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45951.713634490741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45951.713634490741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45951.713634490741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45951.713634490741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45951.713634490741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45951.713634490741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45951.713634490741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45951.713634490741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45951.713634490741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45951.713634490741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45951.713634490741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45951.713634490741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45951.713634490741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45951.713634490741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45951.713634490741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45951.713634490741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45951.713634490741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45951.713634490741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45951.713634490741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45951.713634490741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45951.713634490741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45951.713634490741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45951.713634490741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45951.713634490741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45951.713634490741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45951.713634490741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45951.713634490741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45951.713634490741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45951.713634490741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45951.713634490741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45951.713634490741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45951.713634490741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45951.713634490741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45951.713634490741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45951.713634490741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45951.713634490741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45951.713634490741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45951.713634490741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45951.713634490741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45951.713634490741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45951.713634490741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45951.713634490741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45951.713634490741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45951.713634490741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45951.713634490741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45951.713634490741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45951.713634490741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45951.713634490741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45951.713634490741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45951.713634490741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45951.713634490741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45951.713634490741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45951.713634490741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45951.713634490741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45951.713634490741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45951.713634490741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45951.713634490741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45951.713634490741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45951.713634490741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45951.713634490741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45951.713634490741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45951.713634490741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45951.713634490741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45951.713634490741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45951.713634490741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45951.713634490741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45951.713634490741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45951.713634490741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45951.713634490741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45951.713634490741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45951.713634490741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45951.713634490741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45951.713634490741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45951.713634490741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45951.713634490741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45951.713634490741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45951.713634490741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45951.713634490741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45951.713634490741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45951.713634490741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45951.713634490741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45951.713634490741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45951.713634490741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45951.713634490741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45951.713634490741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45951.713634490741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45951.713634490741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45951.713634490741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45951.713634490741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45951.713634490741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45951.713634490741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45951.713634490741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45951.713634490741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45951.713634490741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45951.713634490741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45951.713634490741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45951.713634490741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45951.713634490741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45951.713634490741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45951.713634490741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45951.713634490741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45951.713634490741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45951.713634490741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45951.713634490741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45951.713634490741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45951.713634490741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45951.713634490741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45951.713634490741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45951.713634490741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45951.713634490741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45951.713634490741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45951.713634490741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45951.713634490741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45951.713634490741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45951.713634490741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45951.713634490741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45951.713634490741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45951.713634490741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45951.713634490741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45951.713634490741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45951.713634490741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45951.713634490741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45951.713634490741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45951.713634490741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45951.713634490741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45951.713634490741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45951.713634490741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45951.713634490741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45951.713634490741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45951.713634490741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45951.713634490741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45951.713634490741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45951.713634490741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45951.713634490741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45951.713634490741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45951.713634490741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45951.713634490741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45951.713634490741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45951.713634490741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45951.713634490741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45951.713634490741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45951.713634490741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45951.713634490741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45951.713634490741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45951.713634490741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45951.713634490741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45951.713634490741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45951.713634490741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45951.713634490741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45951.713634490741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45951.713634490741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45951.713634490741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45951.713634490741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45951.713634490741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45951.713634490741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45951.713634490741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45951.713634490741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45951.713634490741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45951.713634490741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45951.713634490741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45951.713634490741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45951.713634490741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45951.713634490741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45951.713634490741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45951.713634490741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45951.713634490741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45951.713634490741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45951.713634490741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45951.713634490741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45951.713634490741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45951.713634490741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45951.713634490741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45951.713634490741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45951.713634490741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45951.713634490741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45951.713634490741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45951.713634490741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45951.713634490741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45951.713634490741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45951.713634490741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45951.713634490741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45951.713634490741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45951.713634490741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45951.713634490741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45951.713634490741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45951.713634490741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45951.713634490741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45951.713634490741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45951.713634490741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45951.713634490741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45951.713634490741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45951.713634490741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45951.713634490741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45951.713634490741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45951.713634490741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45951.713634490741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45951.713634490741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45951.713634490741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45951.713634490741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45951.713634490741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45951.713634490741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45951.713634490741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45951.713634490741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45951.713634490741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45951.713634490741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45951.713634490741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45951.713634490741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45951.713634490741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45951.713634490741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45951.713634490741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45951.713634490741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45951.713634490741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45951.713634490741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45951.713634490741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45951.713634490741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45951.713634490741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45951.713634490741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45951.713634490741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45951.713634490741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45951.713634490741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45951.713634490741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45951.713634490741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45951.713634490741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45951.713634490741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45951.713634490741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45951.713634490741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45951.713634490741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45951.713634490741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45951.713634490741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45951.713634490741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45951.713634490741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45951.713634490741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45951.713634490741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45951.713634490741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45951.713634490741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45951.713634490741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45951.713634490741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45951.713634490741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45951.713634490741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45951.713634490741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45951.713634490741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45951.713634490741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45951.713634490741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45951.713634490741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45951.713634490741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45951.713634490741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45951.713634490741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45951.713634490741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45951.713634490741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45951.713634490741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45951.713634490741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45951.713634490741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45951.713634490741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45951.713634490741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45951.713634490741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45951.713634490741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45951.713634490741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45951.713634490741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45951.713634490741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45951.713634490741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45951.713634490741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45951.713634490741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45951.713634490741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45951.713634490741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45951.713634490741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45951.713634490741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45951.713634490741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45951.713634490741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45951.713634490741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45951.713634490741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45951.713634490741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45951.713634490741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45951.713634490741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45951.713634490741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45951.713634490741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45951.713634490741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45951.713634490741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45951.713634490741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45951.713634490741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45951.713634490741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45951.713634490741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45951.713634490741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45951.713634490741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45951.713634490741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45951.713634490741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45951.713634490741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45951.713634490741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45951.713634490741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45951.713634490741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45951.713634490741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45951.713634490741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45951.713634490741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45951.713634490741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45951.713634490741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45951.713634490741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45951.713634490741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45951.713634490741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45951.713634490741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45951.713634490741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45951.713634490741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45951.713634490741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45951.713634490741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45951.713634490741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45951.713634490741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45951.713634490741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45951.713634490741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45951.713634490741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45951.713634490741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45951.713634490741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45951.713634490741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45951.713634490741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45951.713634490741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45951.713634490741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45951.713634490741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45951.713634490741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45951.713634490741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45951.713634490741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45951.713634490741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45951.713634490741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45951.713634490741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45951.713634490741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45951.713634490741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45951.713634490741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45951.713634490741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45951.713634490741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45951.713634490741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45951.713634490741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45951.713634490741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45951.713634490741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45951.713634490741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45951.713634490741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45951.713634490741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45951.713634490741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45951.713634490741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45951.713634490741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45951.713634490741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45951.713634490741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45951.713634490741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45951.713634490741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45951.713634490741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45951.713634490741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45951.713634490741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45951.713634490741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45951.713634490741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45951.713634490741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45951.713634490741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45951.713634490741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45951.713634490741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45951.713634490741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45951.713634490741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45951.713634490741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45951.713634490741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45951.713634490741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45951.713634490741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45951.713634490741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45951.713634490741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45951.713634490741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45951.713634490741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45951.713634490741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45951.713634490741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45951.713634490741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45951.713634490741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45951.713634490741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45951.713634490741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45951.713634490741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45951.713634490741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45951.713634490741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45951.713634490741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45951.713634490741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45951.713634490741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45951.713634490741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45951.713634490741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45951.713634490741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45951.713634490741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45951.713634490741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45951.713634490741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45951.713634490741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45951.713634490741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45951.713634490741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45951.713634490741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45951.713634490741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45951.713634490741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45951.713634490741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45951.713634490741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45951.713634490741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45951.713634490741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45951.713634490741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45951.713634490741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45951.713634490741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45951.713634490741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45951.713634490741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45951.713634490741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45951.713634490741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45951.713634490741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248.23291689814505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95" t="s">
        <v>27423</v>
      </c>
      <c r="E3" s="100" t="s">
        <v>38998</v>
      </c>
      <c r="F3" s="125">
        <v>45951.695011574076</v>
      </c>
      <c r="G3" s="126">
        <f ca="1">IFERROR(NOW()-F3,"")</f>
        <v>1.8622916664753575E-2</v>
      </c>
      <c r="H3" s="125">
        <v>45951.689409722225</v>
      </c>
      <c r="I3" s="121" t="str">
        <f>IFERROR(VLOOKUP(D3,DB!A:F,6,0),"")</f>
        <v>SCECO</v>
      </c>
      <c r="J3" s="121" t="str">
        <f>IFERROR(VLOOKUP(D3,DB!A:G,7,0),"")</f>
        <v>Vandalized</v>
      </c>
      <c r="K3" s="127" t="s">
        <v>39091</v>
      </c>
      <c r="L3" s="123" t="str">
        <f>IFERROR(VLOOKUP(D3,DB!A:I,9,0),"")</f>
        <v>Latis</v>
      </c>
    </row>
    <row r="4" spans="1:16" ht="15" customHeight="1">
      <c r="A4" s="121" t="s">
        <v>39092</v>
      </c>
      <c r="B4" s="121" t="str">
        <f>IFERROR(VLOOKUP(D4,DB!A:K,11,0),"")</f>
        <v>R4</v>
      </c>
      <c r="C4" s="122">
        <v>1</v>
      </c>
      <c r="D4" s="123" t="s">
        <v>25016</v>
      </c>
      <c r="E4" s="100" t="s">
        <v>38998</v>
      </c>
      <c r="F4" s="125"/>
      <c r="G4" s="126">
        <f ca="1">IFERROR(NOW()-F4,"")</f>
        <v>45951.713634490741</v>
      </c>
      <c r="H4" s="125">
        <v>45951.701643518521</v>
      </c>
      <c r="I4" s="121" t="str">
        <f>IFERROR(VLOOKUP(D4,DB!A:F,6,0),"")</f>
        <v>SCECO</v>
      </c>
      <c r="J4" s="121" t="str">
        <f>IFERROR(VLOOKUP(D4,DB!A:G,7,0),"")</f>
        <v>Good</v>
      </c>
      <c r="K4" s="127" t="s">
        <v>39093</v>
      </c>
      <c r="L4" s="123" t="str">
        <f>IFERROR(VLOOKUP(D4,DB!A:I,9,0),"")</f>
        <v>Latis</v>
      </c>
    </row>
    <row r="5" spans="1:16" ht="15" customHeight="1">
      <c r="A5" s="121"/>
      <c r="B5" s="121" t="str">
        <f>IFERROR(VLOOKUP(D5,DB!A:K,11,0),"")</f>
        <v/>
      </c>
      <c r="C5" s="122"/>
      <c r="D5" s="123"/>
      <c r="E5" s="100"/>
      <c r="F5" s="125"/>
      <c r="G5" s="126">
        <f ca="1">IFERROR(NOW()-F5,"")</f>
        <v>45951.713634490741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45951.713634490741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45951.713634490741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45951.713634490741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45951.713634490741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45951.713634490741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45951.713634490741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45951.713634490741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45951.713634490741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45951.713634490741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45951.713634490741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45951.713634490741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45951.713634490741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45951.713634490741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45951.713634490741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45951.713634490741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45951.713634490741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45951.713634490741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45951.713634490741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45951.713634490741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45951.713634490741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45951.713634490741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45951.713634490741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45951.713634490741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45951.713634490741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45951.713634490741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45951.713634490741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45951.713634490741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45951.713634490741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45951.713634490741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45951.713634490741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45951.713634490741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45951.713634490741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45951.713634490741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45951.713634490741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45951.713634490741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45951.713634490741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45951.713634490741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45951.713634490741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45951.713634490741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45951.713634490741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45951.713634490741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45951.713634490741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45951.713634490741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45951.713634490741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45951.713634490741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45951.713634490741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45951.713634490741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45951.713634490741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45951.713634490741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45951.713634490741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45951.713634490741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45951.713634490741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45951.713634490741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45951.713634490741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45951.713634490741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45951.713634490741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45951.713634490741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45951.713634490741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45951.713634490741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45951.713634490741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45951.713634490741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45951.713634490741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45951.713634490741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45951.713634490741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45951.713634490741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45951.713634490741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45951.713634490741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45951.713634490741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45951.713634490741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45951.713634490741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45951.713634490741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45951.713634490741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45951.713634490741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45951.713634490741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45951.713634490741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45951.713634490741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45951.713634490741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45951.713634490741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45951.713634490741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45951.713634490741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45951.713634490741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45951.713634490741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45951.713634490741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45951.713634490741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45951.713634490741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45951.713634490741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45951.713634490741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45951.713634490741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45951.713634490741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45951.713634490741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45951.713634490741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45951.713634490741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45951.713634490741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45951.713634490741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45951.713634490741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45951.713634490741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45951.713634490741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45951.713634490741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45951.713634490741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45951.713634490741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45951.713634490741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45951.713634490741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45951.713634490741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45951.713634490741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45951.713634490741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45951.713634490741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45951.713634490741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45951.713634490741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45951.713634490741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45951.713634490741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45951.713634490741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45951.713634490741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45951.713634490741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45951.713634490741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45951.713634490741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45951.713634490741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45951.713634490741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45951.713634490741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45951.713634490741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45951.713634490741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45951.713634490741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45951.713634490741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45951.713634490741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45951.713634490741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45951.713634490741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45951.713634490741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45951.713634490741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45951.713634490741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45951.713634490741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45951.713634490741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45951.713634490741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45951.713634490741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45951.713634490741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45951.713634490741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45951.713634490741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45951.713634490741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45951.713634490741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45951.713634490741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45951.713634490741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45951.713634490741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45951.713634490741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45951.713634490741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45951.713634490741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45951.713634490741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45951.713634490741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45951.713634490741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45951.713634490741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45951.713634490741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45951.713634490741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45951.713634490741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45951.713634490741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45951.713634490741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45951.713634490741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45951.713634490741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45951.713634490741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45951.713634490741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45951.713634490741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45951.713634490741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45951.713634490741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45951.713634490741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45951.713634490741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45951.713634490741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45951.713634490741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45951.713634490741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45951.713634490741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45951.713634490741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45951.713634490741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45951.713634490741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45951.713634490741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45951.713634490741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45951.713634490741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45951.713634490741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45951.713634490741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45951.713634490741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45951.713634490741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45951.713634490741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45951.713634490741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45951.713634490741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45951.713634490741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45951.713634490741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45951.713634490741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45951.713634490741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45951.713634490741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45951.713634490741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45951.713634490741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45951.713634490741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45951.713634490741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45951.713634490741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45951.713634490741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45951.713634490741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45951.713634490741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45951.713634490741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45951.713634490741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45951.713634490741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45951.713634490741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45951.713634490741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45951.713634490741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45951.713634490741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45951.713634490741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45951.713634490741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45951.713634490741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45951.713634490741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45951.713634490741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45951.713634490741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45951.713634490741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45951.713634490741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45951.713634490741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45951.713634490741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45951.713634490741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45951.713634490741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45951.713634490741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45951.713634490741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45951.713634490741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45951.713634490741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45951.713634490741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45951.713634490741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45951.713634490741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45951.713634490741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45951.713634490741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45951.713634490741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45951.713634490741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45951.713634490741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45951.713634490741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45951.713634490741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45951.713634490741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45951.713634490741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45951.713634490741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45951.713634490741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45951.713634490741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45951.713634490741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45951.713634490741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45951.713634490741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45951.713634490741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45951.713634490741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45951.713634490741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45951.713634490741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45951.713634490741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45951.713634490741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45951.713634490741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45951.713634490741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45951.713634490741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45951.713634490741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45951.713634490741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45951.713634490741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45951.713634490741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45951.713634490741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45951.713634490741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45951.713634490741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45951.713634490741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45951.713634490741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45951.713634490741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45951.713634490741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45951.713634490741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45951.713634490741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45951.713634490741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45951.713634490741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45951.713634490741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45951.713634490741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45951.713634490741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45951.713634490741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45951.713634490741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45951.713634490741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45951.713634490741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45951.713634490741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45951.713634490741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45951.713634490741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45951.713634490741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45951.713634490741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45951.713634490741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45951.713634490741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45951.713634490741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45951.713634490741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45951.713634490741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45951.713634490741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45951.713634490741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45951.713634490741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45951.713634490741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45951.713634490741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45951.713634490741</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45951.713634490741</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59.881574305552931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25.524757175924606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6.9420604166662088</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3.0525233796288376</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45951.713634490741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45951.713634490741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45951.713634490741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45951.713634490741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45951.713634490741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45951.713634490741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45951.713634490741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45951.713634490741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45951.713634490741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45951.713634490741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45951.713634490741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45951.713634490741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45951.713634490741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45951.713634490741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45951.713634490741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45951.713634490741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45951.713634490741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45951.713634490741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45951.713634490741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45951.713634490741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45951.713634490741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45951.713634490741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45951.713634490741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45951.713634490741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45951.713634490741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45951.713634490741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45951.713634490741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45951.713634490741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45951.713634490741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45951.713634490741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45951.713634490741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45951.713634490741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45951.713634490741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45951.713634490741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45951.713634490741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45951.713634490741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45951.713634490741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45951.713634490741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45951.713634490741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45951.713634490741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45951.713634490741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45951.713634490741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45951.713634490741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45951.713634490741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45951.713634490741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45951.713634490741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45951.713634490741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45951.713634490741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45951.713634490741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45951.713634490741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45951.713634490741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45951.713634490741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45951.713634490741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45951.713634490741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45951.713634490741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45951.713634490741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45951.713634490741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45951.713634490741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45951.713634490741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45951.713634490741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45951.713634490741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45951.713634490741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45951.713634490741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45951.713634490741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45951.713634490741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45951.713634490741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45951.713634490741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45951.713634490741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45951.713634490741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45951.713634490741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45951.713634490741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45951.713634490741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45951.713634490741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45951.713634490741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45951.713634490741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45951.713634490741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45951.713634490741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45951.713634490741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45951.713634490741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45951.713634490741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45951.713634490741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45951.713634490741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45951.713634490741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45951.713634490741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45951.713634490741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45951.713634490741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45951.713634490741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45951.713634490741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45951.713634490741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45951.713634490741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45951.713634490741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45951.713634490741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45951.713634490741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45951.713634490741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45951.713634490741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45951.713634490741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45951.713634490741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45951.713634490741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45951.713634490741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45951.713634490741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45951.713634490741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45951.713634490741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45951.713634490741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45951.713634490741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45951.713634490741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45951.713634490741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45951.713634490741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45951.713634490741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45951.713634490741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45951.713634490741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45951.713634490741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45951.713634490741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45951.713634490741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45951.713634490741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45951.713634490741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45951.713634490741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45951.713634490741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45951.713634490741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45951.713634490741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45951.713634490741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45951.713634490741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45951.713634490741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45951.713634490741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45951.713634490741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45951.713634490741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45951.713634490741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45951.713634490741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45951.713634490741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45951.713634490741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45951.713634490741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45951.713634490741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45951.713634490741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45951.713634490741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45951.713634490741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45951.713634490741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45951.713634490741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45951.713634490741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45951.713634490741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45951.713634490741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45951.713634490741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45951.713634490741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45951.713634490741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45951.713634490741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45951.713634490741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45951.713634490741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45951.713634490741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45951.713634490741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45951.713634490741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45951.713634490741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45951.713634490741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45951.713634490741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45951.713634490741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45951.713634490741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45951.713634490741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45951.713634490741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45951.713634490741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45951.713634490741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45951.713634490741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45951.713634490741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45951.713634490741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45951.713634490741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45951.713634490741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45951.713634490741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45951.713634490741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45951.713634490741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45951.713634490741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45951.713634490741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45951.713634490741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45951.713634490741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45951.713634490741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45951.713634490741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45951.713634490741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45951.713634490741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45951.713634490741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45951.713634490741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45951.713634490741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45951.713634490741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45951.713634490741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45951.713634490741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45951.713634490741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45951.713634490741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45951.713634490741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45951.713634490741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45951.713634490741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45951.713634490741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45951.713634490741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45951.713634490741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45951.713634490741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45951.713634490741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45951.713634490741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45951.713634490741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45951.713634490741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45951.713634490741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45951.713634490741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45951.713634490741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45951.713634490741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45951.713634490741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45951.713634490741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45951.713634490741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45951.713634490741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45951.713634490741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45951.713634490741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45951.713634490741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45951.713634490741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45951.713634490741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45951.713634490741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45951.713634490741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45951.713634490741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45951.713634490741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45951.713634490741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45951.713634490741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45951.713634490741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45951.713634490741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45951.713634490741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45951.713634490741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45951.713634490741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45951.713634490741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45951.713634490741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45951.713634490741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45951.713634490741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45951.713634490741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45951.713634490741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45951.713634490741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45951.713634490741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45951.713634490741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45951.713634490741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45951.713634490741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45951.713634490741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45951.713634490741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45951.713634490741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45951.713634490741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45951.713634490741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45951.713634490741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45951.713634490741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45951.713634490741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45951.713634490741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45951.713634490741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45951.713634490741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45951.713634490741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45951.713634490741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45951.713634490741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45951.713634490741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45951.713634490741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45951.713634490741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45951.713634490741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45951.713634490741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45951.713634490741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45951.713634490741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45951.713634490741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45951.713634490741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45951.713634490741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45951.713634490741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45951.713634490741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45951.713634490741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45951.713634490741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45951.713634490741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45951.713634490741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45951.713634490741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45951.713634490741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45951.713634490741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45951.713634490741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45951.713634490741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45951.713634490741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45951.713634490741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45951.713634490741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45951.713634490741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45951.713634490741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45951.713634490741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45951.713634490741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45951.713634490741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45951.713634490741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45951.713634490741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45951.713634490741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45951.713634490741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45951.713634490741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45951.713634490741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45951.713634490741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45951.713634490741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45951.713634490741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45951.713634490741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45951.713634490741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45951.713634490741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45951.713634490741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45951.713634490741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45951.713634490741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45951.713634490741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45951.713634490741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45951.713634490741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45951.713634490741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45951.713634490741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45951.713634490741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45951.713634490741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45951.713634490741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45951.713634490741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45951.713634490741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45951.713634490741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45951.713634490741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45951.713634490741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45951.713634490741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45951.713634490741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45951.713634490741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45951.713634490741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45951.713634490741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45951.713634490741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45951.713634490741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45951.713634490741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45951.713634490741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45951.713634490741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45951.713634490741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45951.713634490741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45951.713634490741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45951.713634490741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45951.713634490741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45951.713634490741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45951.713634490741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45951.713634490741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45951.713634490741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45951.713634490741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45951.713634490741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45951.713634490741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45951.713634490741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45951.713634490741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45951.713634490741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45951.713634490741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45951.713634490741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45951.713634490741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45951.713634490741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45951.713634490741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45951.713634490741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45951.713634490741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45951.713634490741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45951.713634490741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45951.713634490741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45951.713634490741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45951.713634490741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45951.713634490741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45951.713634490741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45951.713634490741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45951.713634490741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45951.713634490741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45951.713634490741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45951.713634490741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45951.713634490741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45951.713634490741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45951.713634490741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45951.713634490741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45951.713634490741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45951.713634490741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45951.713634490741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45951.713634490741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45951.713634490741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45951.713634490741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45951.713634490741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45951.713634490741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45951.713634490741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45951.713634490741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45951.713634490741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45951.713634490741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45951.713634490741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45951.713634490741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45951.713634490741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45951.713634490741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45951.713634490741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45951.713634490741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45951.713634490741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45951.713634490741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45951.713634490741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45951.713634490741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45951.713634490741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45951.713634490741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45951.713634490741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45951.713634490741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45951.713634490741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45951.713634490741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45951.713634490741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45951.713634490741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45951.713634490741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45951.713634490741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45951.713634490741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45951.713634490741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45951.713634490741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45951.713634490741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45951.713634490741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45951.713634490741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45951.713634490741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45951.713634490741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45951.713634490741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45951.713634490741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45951.713634490741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45951.713634490741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45951.713634490741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45951.713634490741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45951.713634490741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45951.713634490741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45951.713634490741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45951.713634490741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45951.713634490741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45951.713634490741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45951.713634490741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45951.713634490741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45951.713634490741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45951.713634490741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45951.713634490741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45951.713634490741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45951.713634490741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45951.713634490741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45951.713634490741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45951.713634490741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45951.713634490741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45951.713634490741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45951.713634490741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45951.713634490741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45951.713634490741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45951.713634490741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45951.713634490741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45951.713634490741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45951.713634490741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45951.713634490741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45951.713634490741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45951.713634490741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45951.713634490741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45951.713634490741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45951.713634490741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45951.713634490741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45951.713634490741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45951.713634490741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45951.713634490741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45951.713634490741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45951.713634490741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45951.713634490741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45951.713634490741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45951.713634490741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45951.713634490741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45951.713634490741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45951.713634490741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45951.713634490741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45951.713634490741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45951.713634490741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45951.713634490741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45951.713634490741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45951.713634490741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45951.713634490741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45951.713634490741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45951.713634490741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45951.713634490741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45951.713634490741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45951.713634490741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45951.713634490741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45951.713634490741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45951.713634490741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45951.713634490741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45951.713634490741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45951.713634490741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45951.713634490741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45951.713634490741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45951.713634490741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45951.713634490741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45951.713634490741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45951.713634490741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45951.713634490741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45951.713634490741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45951.713634490741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45951.713634490741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45951.713634490741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45951.713634490741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45951.713634490741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45951.713634490741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45951.713634490741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45951.713634490741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45951.713634490741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45951.713634490741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45951.713634490741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45951.713634490741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45951.713634490741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45951.713634490741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45951.713634490741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45951.713634490741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45951.713634490741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45951.713634490741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45951.713634490741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45951.713634490741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45951.713634490741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45951.713634490741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45951.713634490741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45951.713634490741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45951.713634490741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45951.713634490741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45951.713634490741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45951.713634490741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45951.713634490741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45951.713634490741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45951.713634490741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45951.713634490741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45951.713634490741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45951.713634490741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45951.713634490741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45951.713634490741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45951.713634490741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45951.713634490741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45951.713634490741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45951.713634490741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45951.713634490741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45951.713634490741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45951.713634490741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45951.713634490741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45951.713634490741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45951.713634490741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45951.713634490741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45951.713634490741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45951.713634490741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45951.713634490741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45951.713634490741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45951.713634490741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45951.713634490741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45951.713634490741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45951.713634490741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45951.713634490741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45951.713634490741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45951.713634490741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45951.713634490741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45951.713634490741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45951.713634490741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45951.713634490741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45951.713634490741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45951.713634490741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45951.713634490741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45951.713634490741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45951.713634490741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45951.713634490741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45951.713634490741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45951.713634490741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45951.713634490741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45951.713634490741</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