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71" documentId="13_ncr:1_{F6CB121F-512D-4AA6-A0C1-0FB36C537598}" xr6:coauthVersionLast="47" xr6:coauthVersionMax="47" xr10:uidLastSave="{9A214AB2-DCC7-4197-ADF0-DCE5A0467EF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<sst xmlns="http://schemas.openxmlformats.org/spreadsheetml/2006/main" count="178596" uniqueCount="39082">
  <si>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</si>
  <si>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</si>
  <si>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</si>
  <si>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</si>
  <si>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</si>
  <si>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</si>
  <si>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</si>
  <si>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</si>
  <si>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</si>
  <si>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</si>
  <si>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</si>
  <si>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</si>
  <si>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</si>
  <si>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</si>
  <si>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</si>
  <si>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</si>
  <si>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</si>
  <si>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</si>
  <si>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</si>
  <si>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</si>
  <si>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</si>
  <si>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</si>
  <si>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</si>
  <si>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</si>
  <si>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</si>
  <si>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</si>
  <si>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</si>
  <si>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</si>
  <si>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</si>
  <si>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</si>
  <si>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</si>
  <si>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</si>
  <si>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</si>
  <si>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</si>
  <si>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</si>
  <si>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</si>
  <si>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</si>
  <si>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</si>
  <si>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</si>
  <si>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</si>
  <si>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</si>
  <si>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</si>
  <si>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</si>
  <si>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</si>
  <si>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</si>
  <si>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</si>
  <si>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</si>
  <si>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</si>
  <si>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</si>
  <si>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</si>
  <si>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</si>
  <si>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</si>
  <si>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</si>
  <si>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</si>
  <si>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</si>
  <si>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</si>
  <si>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</si>
  <si>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</si>
  <si>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</si>
  <si>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</si>
  <si>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</si>
  <si>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</si>
  <si>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</si>
  <si>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</si>
  <si>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</si>
  <si>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</si>
  <si>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</si>
  <si>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</si>
  <si>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</si>
  <si>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</si>
  <si>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</si>
  <si>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</si>
  <si>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</si>
  <si>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</si>
  <si>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</si>
  <si>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</si>
  <si>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</si>
  <si>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</si>
  <si>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</si>
  <si>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</si>
  <si>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</si>
  <si>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</si>
  <si>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</si>
  <si>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</si>
  <si>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</si>
  <si>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</si>
  <si>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</si>
  <si>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</si>
  <si>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</si>
  <si>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</si>
  <si>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</si>
  <si>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</si>
  <si>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</si>
  <si>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</si>
  <si>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</si>
  <si>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</si>
  <si>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</si>
  <si>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</si>
  <si>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</si>
  <si>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</si>
  <si>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</si>
  <si>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</si>
  <si>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</si>
  <si>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</si>
  <si>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</si>
  <si>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</si>
  <si>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</si>
  <si>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</si>
  <si>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</si>
  <si>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</si>
  <si>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</si>
  <si>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</si>
  <si>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</si>
  <si>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</si>
  <si>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</si>
  <si>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</si>
  <si>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</si>
  <si>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</si>
  <si>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</si>
  <si>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</si>
  <si>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</si>
  <si>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</si>
  <si>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</si>
  <si>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</si>
  <si>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</si>
  <si>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</si>
  <si>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</si>
  <si>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</si>
  <si>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</si>
  <si>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</si>
  <si>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</si>
  <si>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</si>
  <si>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</si>
  <si>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</si>
  <si>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</si>
  <si>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</si>
  <si>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</si>
  <si>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</si>
  <si>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</si>
  <si>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</si>
  <si>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</si>
  <si>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</si>
  <si>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</si>
  <si>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</si>
  <si>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</si>
  <si>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</si>
  <si>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</si>
  <si>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</si>
  <si>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</si>
  <si>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</si>
  <si>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</si>
  <si>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</si>
  <si>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</si>
  <si>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</si>
  <si>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</si>
  <si>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</si>
  <si>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</si>
  <si>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</si>
  <si>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</si>
  <si>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</si>
  <si>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</si>
  <si>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</si>
  <si>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</si>
  <si>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</si>
  <si>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</si>
  <si>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</si>
  <si>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</si>
  <si>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</si>
  <si>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</si>
  <si>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</si>
  <si>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</si>
  <si>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</si>
  <si>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</si>
  <si>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</si>
  <si>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</si>
  <si>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</si>
  <si>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</si>
  <si>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</si>
  <si>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</si>
  <si>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</si>
  <si>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</si>
  <si>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</si>
  <si>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</si>
  <si>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</si>
  <si>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</si>
  <si>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</si>
  <si>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</si>
  <si>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</si>
  <si>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</si>
  <si>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</si>
  <si>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</si>
  <si>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</si>
  <si>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</si>
  <si>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</si>
  <si>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</si>
  <si>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</si>
  <si>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</si>
  <si>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</si>
  <si>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</si>
  <si>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</si>
  <si>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</si>
  <si>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</si>
  <si>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</si>
  <si>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</si>
  <si>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</si>
  <si>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</si>
  <si>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</si>
  <si>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</si>
  <si>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</si>
  <si>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</si>
  <si>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</si>
  <si>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</si>
  <si>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</si>
  <si>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</si>
  <si>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</si>
  <si>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</si>
  <si>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</si>
  <si>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</si>
  <si>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</si>
  <si>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</si>
  <si>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</si>
  <si>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</si>
  <si>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</si>
  <si>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</si>
  <si>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</si>
  <si>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</si>
  <si>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</si>
  <si>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</si>
  <si>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</si>
  <si>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</si>
  <si>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</si>
  <si>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</si>
  <si>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</si>
  <si>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</si>
  <si>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</si>
  <si>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</si>
  <si>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</si>
  <si>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</si>
  <si>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</si>
  <si>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</si>
  <si>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</si>
  <si>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</si>
  <si>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</si>
  <si>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</si>
  <si>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</si>
  <si>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</si>
  <si>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</si>
  <si>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</si>
  <si>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</si>
  <si>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</si>
  <si>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</si>
  <si>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</si>
  <si>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</si>
  <si>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</si>
  <si>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</si>
  <si>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</si>
  <si>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</si>
  <si>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</si>
  <si>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</si>
  <si>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</si>
  <si>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</si>
  <si>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</si>
  <si>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</si>
  <si>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</si>
  <si>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</si>
  <si>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</si>
  <si>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</si>
  <si>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</si>
  <si>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</si>
  <si>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</si>
  <si>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</si>
  <si>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</si>
  <si>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</si>
  <si>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</si>
  <si>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</si>
  <si>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</si>
  <si>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</si>
  <si>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</si>
  <si>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</si>
  <si>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</si>
  <si>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</si>
  <si>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</si>
  <si>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</si>
  <si>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</si>
  <si>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</si>
  <si>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</si>
  <si>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</si>
  <si>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</si>
  <si>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</si>
  <si>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</si>
  <si>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</si>
  <si>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</si>
  <si>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</si>
  <si>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</si>
  <si>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</si>
  <si>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</si>
  <si>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</si>
  <si>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</si>
  <si>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</si>
  <si>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</si>
  <si>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</si>
  <si>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</si>
  <si>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</si>
  <si>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</si>
  <si>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</si>
  <si>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</si>
  <si>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</si>
  <si>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</si>
  <si>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</si>
  <si>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</si>
  <si>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</si>
  <si>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</si>
  <si>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</si>
  <si>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</si>
  <si>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</si>
  <si>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</si>
  <si>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</si>
  <si>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</si>
  <si>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</si>
  <si>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</si>
  <si>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</si>
  <si>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</si>
  <si>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</si>
  <si>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</si>
  <si>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</si>
  <si>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</si>
  <si>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</si>
  <si>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</si>
  <si>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</si>
  <si>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</si>
  <si>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</si>
  <si>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</si>
  <si>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</si>
  <si>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</si>
  <si>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</si>
  <si>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</si>
  <si>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</si>
  <si>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</si>
  <si>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</si>
  <si>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</si>
  <si>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</si>
  <si>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</si>
  <si>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</si>
  <si>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</si>
  <si>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</si>
  <si>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</si>
  <si>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</si>
  <si>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</si>
  <si>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</si>
  <si>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</si>
  <si>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</si>
  <si>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</si>
  <si>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</si>
  <si>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</si>
  <si>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</si>
  <si>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</si>
  <si>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</si>
  <si>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</si>
  <si>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</si>
  <si>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</si>
  <si>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</si>
  <si>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</si>
  <si>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</si>
  <si>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</si>
  <si>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</si>
  <si>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</si>
  <si>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</si>
  <si>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</si>
  <si>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</si>
  <si>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</si>
  <si>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</si>
  <si>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</si>
  <si>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</si>
  <si>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</si>
  <si>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</si>
  <si>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</si>
  <si>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</si>
  <si>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</si>
  <si>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</si>
  <si>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</si>
  <si>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</si>
  <si>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</si>
  <si>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</si>
  <si>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</si>
  <si>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</si>
  <si>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</si>
  <si>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</si>
  <si>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</si>
  <si>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</si>
  <si>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</si>
  <si>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</si>
  <si>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</si>
  <si>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</si>
  <si>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</si>
  <si>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</si>
  <si>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</si>
  <si>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</si>
  <si>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</si>
  <si>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</si>
  <si>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</si>
  <si>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</si>
  <si>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</si>
  <si>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</si>
  <si>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</si>
  <si>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</si>
  <si>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</si>
  <si>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</si>
  <si>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</si>
  <si>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</si>
  <si>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</si>
  <si>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</si>
  <si>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</si>
  <si>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</si>
  <si>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</si>
  <si>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</si>
  <si>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</si>
  <si>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</si>
  <si>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</si>
  <si>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</si>
  <si>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</si>
  <si>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</si>
  <si>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</si>
  <si>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</si>
  <si>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</si>
  <si>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</si>
  <si>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</si>
  <si>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</si>
  <si>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</si>
  <si>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</si>
  <si>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</si>
  <si>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</si>
  <si>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</si>
  <si>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</si>
  <si>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</si>
  <si>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</si>
  <si>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</si>
  <si>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</si>
  <si>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</si>
  <si>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</si>
  <si>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</si>
  <si>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</si>
  <si>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</si>
  <si>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</si>
  <si>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</si>
  <si>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</si>
  <si>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</si>
  <si>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</si>
  <si>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</si>
  <si>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</si>
  <si>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</si>
  <si>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</si>
  <si>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</si>
  <si>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</si>
  <si>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</si>
  <si>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</si>
  <si>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</si>
  <si>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</si>
  <si>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</si>
  <si>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</si>
  <si>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</si>
  <si>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</si>
  <si>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</si>
  <si>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</si>
  <si>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</si>
  <si>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</si>
  <si>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</si>
  <si>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</si>
  <si>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</si>
  <si>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</si>
  <si>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</si>
  <si>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</si>
  <si>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</si>
  <si>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</si>
  <si>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</si>
  <si>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</si>
  <si>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</si>
  <si>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</si>
  <si>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</si>
  <si>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</si>
  <si>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</si>
  <si>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</si>
  <si>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</si>
  <si>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</si>
  <si>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</si>
  <si>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</si>
  <si>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</si>
  <si>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</si>
  <si>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</si>
  <si>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</si>
  <si>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</si>
  <si>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</si>
  <si>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</si>
  <si>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</si>
  <si>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</si>
  <si>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</si>
  <si>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</si>
  <si>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</si>
  <si>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</si>
  <si>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</si>
  <si>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</si>
  <si>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</si>
  <si>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</si>
  <si>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</si>
  <si>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</si>
  <si>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</si>
  <si>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</si>
  <si>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</si>
  <si>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</si>
  <si>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</si>
  <si>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</si>
  <si>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</si>
  <si>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</si>
  <si>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</si>
  <si>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</si>
  <si>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</si>
  <si>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</si>
  <si>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</si>
  <si>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</si>
  <si>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</si>
  <si>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</si>
  <si>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</si>
  <si>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</si>
  <si>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</si>
  <si>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</si>
  <si>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</si>
  <si>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</si>
  <si>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</si>
  <si>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</si>
  <si>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</si>
  <si>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</si>
  <si>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</si>
  <si>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</si>
  <si>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</si>
  <si>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</si>
  <si>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</si>
  <si>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</si>
  <si>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</si>
  <si>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</si>
  <si>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</si>
  <si>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</si>
  <si>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</si>
  <si>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</si>
  <si>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</si>
  <si>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</si>
  <si>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</si>
  <si>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</si>
  <si>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</si>
  <si>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</si>
  <si>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</si>
  <si>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</si>
  <si>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</si>
  <si>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</si>
  <si>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</si>
  <si>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</si>
  <si>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</si>
  <si>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</si>
  <si>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</si>
  <si>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</si>
  <si>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</si>
  <si>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</si>
  <si>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</si>
  <si>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</si>
  <si>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</si>
  <si>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</si>
  <si>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</si>
  <si>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</si>
  <si>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</si>
  <si>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</si>
  <si>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</si>
  <si>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</si>
  <si>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</si>
  <si>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</si>
  <si>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</si>
  <si>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</si>
  <si>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</si>
  <si>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</si>
  <si>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</si>
  <si>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</si>
  <si>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</si>
  <si>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</si>
  <si>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</si>
  <si>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</si>
  <si>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</si>
  <si>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</si>
  <si>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</si>
  <si>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</si>
  <si>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</si>
  <si>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</si>
  <si>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</si>
  <si>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</si>
  <si>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</si>
  <si>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</si>
  <si>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</si>
  <si>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</si>
  <si>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</si>
  <si>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</si>
  <si>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</si>
  <si>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</si>
  <si>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</si>
  <si>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</si>
  <si>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</si>
  <si>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</si>
  <si>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</si>
  <si>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</si>
  <si>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</si>
  <si>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</si>
  <si>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</si>
  <si>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</si>
  <si>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</si>
  <si>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</si>
  <si>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</si>
  <si>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</si>
  <si>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</si>
  <si>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</si>
  <si>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</si>
  <si>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</si>
  <si>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</si>
  <si>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</si>
  <si>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</si>
  <si>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</si>
  <si>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</si>
  <si>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</si>
  <si>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</si>
  <si>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</si>
  <si>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</si>
  <si>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</si>
  <si>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</si>
  <si>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</si>
  <si>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</si>
  <si>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</si>
  <si>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</si>
  <si>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</si>
  <si>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</si>
  <si>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</si>
  <si>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</si>
  <si>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</si>
  <si>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</si>
  <si>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</si>
  <si>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</si>
  <si>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</si>
  <si>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</si>
  <si>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</si>
  <si>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</si>
  <si>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</si>
  <si>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</si>
  <si>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</si>
  <si>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</si>
  <si>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</si>
  <si>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</si>
  <si>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</si>
  <si>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</si>
  <si>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</si>
  <si>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</si>
  <si>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</si>
  <si>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</si>
  <si>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</si>
  <si>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</si>
  <si>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</si>
  <si>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</si>
  <si>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</si>
  <si>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</si>
  <si>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</si>
  <si>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</si>
  <si>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</si>
  <si>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</si>
  <si>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</si>
  <si>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</si>
  <si>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</si>
  <si>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</si>
  <si>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</si>
  <si>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</si>
  <si>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</si>
  <si>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</si>
  <si>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</si>
  <si>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</si>
  <si>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</si>
  <si>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</si>
  <si>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</si>
  <si>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</si>
  <si>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</si>
  <si>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</si>
  <si>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</si>
  <si>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</si>
  <si>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</si>
  <si>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</si>
  <si>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</si>
  <si>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</si>
  <si>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</si>
  <si>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</si>
  <si>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</si>
  <si>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</si>
  <si>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</si>
  <si>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</si>
  <si>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</si>
  <si>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</si>
  <si>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</si>
  <si>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</si>
  <si>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</si>
  <si>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</si>
  <si>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</si>
  <si>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</si>
  <si>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</si>
  <si>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</si>
  <si>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</si>
  <si>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</si>
  <si>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</si>
  <si>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</si>
  <si>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</si>
  <si>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</si>
  <si>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</si>
  <si>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</si>
  <si>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</si>
  <si>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</si>
  <si>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</si>
  <si>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</si>
  <si>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</si>
  <si>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</si>
  <si>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</si>
  <si>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</si>
  <si>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</si>
  <si>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</si>
  <si>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</si>
  <si>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</si>
  <si>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</si>
  <si>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</si>
  <si>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</si>
  <si>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</si>
  <si>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</si>
  <si>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</si>
  <si>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</si>
  <si>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</si>
  <si>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</si>
  <si>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</si>
  <si>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</si>
  <si>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</si>
  <si>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</si>
  <si>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</si>
  <si>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</si>
  <si>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</si>
  <si>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</si>
  <si>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</si>
  <si>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</si>
  <si>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</si>
  <si>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</si>
  <si>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</si>
  <si>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</si>
  <si>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</si>
  <si>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</si>
  <si>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</si>
  <si>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</si>
  <si>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</si>
  <si>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</si>
  <si>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</si>
  <si>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</si>
  <si>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</si>
  <si>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</si>
  <si>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</si>
  <si>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</si>
  <si>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</si>
  <si>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</si>
  <si>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</si>
  <si>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</si>
  <si>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</si>
  <si>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</si>
  <si>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</si>
  <si>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</si>
  <si>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</si>
  <si>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</si>
  <si>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</si>
  <si>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</si>
  <si>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</si>
  <si>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</si>
  <si>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</si>
  <si>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</si>
  <si>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</si>
  <si>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</si>
  <si>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</si>
  <si>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</si>
  <si>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</si>
  <si>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</si>
  <si>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</si>
  <si>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</si>
  <si>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</si>
  <si>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</si>
  <si>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</si>
  <si>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</si>
  <si>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</si>
  <si>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</si>
  <si>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</si>
  <si>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</si>
  <si>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</si>
  <si>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</si>
  <si>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</si>
  <si>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</si>
  <si>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</si>
  <si>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</si>
  <si>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</si>
  <si>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</si>
  <si>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</si>
  <si>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</si>
  <si>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</si>
  <si>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</si>
  <si>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</si>
  <si>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</si>
  <si>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</si>
  <si>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</si>
  <si>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</si>
  <si>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</si>
  <si>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</si>
  <si>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</si>
  <si>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</si>
  <si>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</si>
  <si>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</si>
  <si>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</si>
  <si>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</si>
  <si>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</si>
  <si>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</si>
  <si>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</si>
  <si>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</si>
  <si>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</si>
  <si>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</si>
  <si>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</si>
  <si>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</si>
  <si>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</si>
  <si>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</si>
  <si>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</si>
  <si>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</si>
  <si>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</si>
  <si>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</si>
  <si>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</si>
  <si>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</si>
  <si>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</si>
  <si>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</si>
  <si>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</si>
  <si>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</si>
  <si>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</si>
  <si>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</si>
  <si>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</si>
  <si>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</si>
  <si>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</si>
  <si>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</si>
  <si>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</si>
  <si>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</si>
  <si>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</si>
  <si>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</si>
  <si>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</si>
  <si>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</si>
  <si>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</si>
  <si>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</si>
  <si>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</si>
  <si>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</si>
  <si>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</si>
  <si>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</si>
  <si>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</si>
  <si>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</si>
  <si>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</si>
  <si>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</si>
  <si>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</si>
  <si>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</si>
  <si>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</si>
  <si>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</si>
  <si>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</si>
  <si>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</si>
  <si>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</si>
  <si>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</si>
  <si>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</si>
  <si>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</si>
  <si>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</si>
  <si>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</si>
  <si>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</si>
  <si>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</si>
  <si>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</si>
  <si>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</si>
  <si>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</si>
  <si>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</si>
  <si>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</si>
  <si>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</si>
  <si>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</si>
  <si>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</si>
  <si>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</si>
  <si>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</si>
  <si>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</si>
  <si>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</si>
  <si>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</si>
  <si>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</si>
  <si>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</si>
  <si>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</si>
  <si>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</si>
  <si>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</si>
  <si>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</si>
  <si>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</si>
  <si>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</si>
  <si>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</si>
  <si>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</si>
  <si>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</si>
  <si>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</si>
  <si>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</si>
  <si>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</si>
  <si>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</si>
  <si>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</si>
  <si>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</si>
  <si>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</si>
  <si>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</si>
  <si>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</si>
  <si>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</si>
  <si>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</si>
  <si>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</si>
  <si>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</si>
  <si>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</si>
  <si>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</si>
  <si>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</si>
  <si>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</si>
  <si>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</si>
  <si>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</si>
  <si>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</si>
  <si>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</si>
  <si>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</si>
  <si>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</si>
  <si>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</si>
  <si>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</si>
  <si>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</si>
  <si>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</si>
  <si>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</si>
  <si>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</si>
  <si>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</si>
  <si>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</si>
  <si>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</si>
  <si>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</si>
  <si>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</si>
  <si>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</si>
  <si>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</si>
  <si>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</si>
  <si>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</si>
  <si>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</si>
  <si>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</si>
  <si>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</si>
  <si>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</si>
  <si>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</si>
  <si>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</si>
  <si>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</si>
  <si>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</si>
  <si>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</si>
  <si>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</si>
  <si>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</si>
  <si>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</si>
  <si>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</si>
  <si>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</si>
  <si>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</si>
  <si>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</si>
  <si>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</si>
  <si>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</si>
  <si>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</si>
  <si>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</si>
  <si>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</si>
  <si>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</si>
  <si>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</si>
  <si>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</si>
  <si>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</si>
  <si>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</si>
  <si>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</si>
  <si>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</si>
  <si>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</si>
  <si>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</si>
  <si>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</si>
  <si>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</si>
  <si>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</si>
  <si>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</si>
  <si>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</si>
  <si>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</si>
  <si>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</si>
  <si>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</si>
  <si>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</si>
  <si>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</si>
  <si>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</si>
  <si>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</si>
  <si>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</si>
  <si>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</si>
  <si>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</si>
  <si>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</si>
  <si>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</si>
  <si>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</si>
  <si>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</si>
  <si>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</si>
  <si>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</si>
  <si>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</si>
  <si>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</si>
  <si>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</si>
  <si>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</si>
  <si>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</si>
  <si>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</si>
  <si>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</si>
  <si>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</si>
  <si>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</si>
  <si>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</si>
  <si>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</si>
  <si>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</si>
  <si>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</si>
  <si>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</si>
  <si>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</si>
  <si>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</si>
  <si>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</si>
  <si>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</si>
  <si>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</si>
  <si>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</si>
  <si>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</si>
  <si>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</si>
  <si>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</si>
  <si>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</si>
  <si>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</si>
  <si>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</si>
  <si>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</si>
  <si>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</si>
  <si>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</si>
  <si>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</si>
  <si>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</si>
  <si>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</si>
  <si>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</si>
  <si>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</si>
  <si>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</si>
  <si>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</si>
  <si>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</si>
  <si>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</si>
  <si>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</si>
  <si>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</si>
  <si>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</si>
  <si>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</si>
  <si>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</si>
  <si>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</si>
  <si>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</si>
  <si>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</si>
  <si>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</si>
  <si>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</si>
  <si>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</si>
  <si>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</si>
  <si>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</si>
  <si>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</si>
  <si>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</si>
  <si>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</si>
  <si>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</si>
  <si>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</si>
  <si>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</si>
  <si>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</si>
  <si>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</si>
  <si>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</si>
  <si>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</si>
  <si>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</si>
  <si>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</si>
  <si>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</si>
  <si>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</si>
  <si>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</si>
  <si>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</si>
  <si>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</si>
  <si>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</si>
  <si>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</si>
  <si>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</si>
  <si>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</si>
  <si>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</si>
  <si>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</si>
  <si>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</si>
  <si>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</si>
  <si>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</si>
  <si>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</si>
  <si>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</si>
  <si>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</si>
  <si>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</si>
  <si>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</si>
  <si>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</si>
  <si>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</si>
  <si>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</si>
  <si>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</si>
  <si>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</si>
  <si>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</si>
  <si>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</si>
  <si>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</si>
  <si>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</si>
  <si>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</si>
  <si>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</si>
  <si>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</si>
  <si>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</si>
  <si>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</si>
  <si>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</si>
  <si>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</si>
  <si>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</si>
  <si>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</si>
  <si>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</si>
  <si>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</si>
  <si>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</si>
  <si>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</si>
  <si>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</si>
  <si>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</si>
  <si>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</si>
  <si>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</si>
  <si>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</si>
  <si>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</si>
  <si>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</si>
  <si>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</si>
  <si>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</si>
  <si>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</si>
  <si>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</si>
  <si>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</si>
  <si>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</si>
  <si>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</si>
  <si>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</si>
  <si>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</si>
  <si>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</si>
  <si>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</si>
  <si>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</si>
  <si>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</si>
  <si>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</si>
  <si>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</si>
  <si>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</si>
  <si>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</si>
  <si>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</si>
  <si>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</si>
  <si>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</si>
  <si>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</si>
  <si>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</si>
  <si>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</si>
  <si>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</si>
  <si>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</si>
  <si>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</si>
  <si>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</si>
  <si>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</si>
  <si>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</si>
  <si>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</si>
  <si>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</si>
  <si>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</si>
  <si>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</si>
  <si>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</si>
  <si>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</si>
  <si>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</si>
  <si>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</si>
  <si>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</si>
  <si>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</si>
  <si>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</si>
  <si>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</si>
  <si>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</si>
  <si>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</si>
  <si>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</si>
  <si>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</si>
  <si>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</si>
  <si>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</si>
  <si>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</si>
  <si>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</si>
  <si>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</si>
  <si>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</si>
  <si>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</si>
  <si>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</si>
  <si>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</si>
  <si>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</si>
  <si>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</si>
  <si>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</si>
  <si>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</si>
  <si>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</si>
  <si>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</si>
  <si>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</si>
  <si>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</si>
  <si>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</si>
  <si>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</si>
  <si>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</si>
  <si>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</si>
  <si>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</si>
  <si>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</si>
  <si>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</si>
  <si>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</si>
  <si>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</si>
  <si>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</si>
  <si>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</si>
  <si>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</si>
  <si>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</si>
  <si>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</si>
  <si>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</si>
  <si>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</si>
  <si>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</si>
  <si>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</si>
  <si>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</si>
  <si>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</si>
  <si>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</si>
  <si>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</si>
  <si>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</si>
  <si>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</si>
  <si>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</si>
  <si>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</si>
  <si>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</si>
  <si>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</si>
  <si>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</si>
  <si>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</si>
  <si>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</si>
  <si>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</si>
  <si>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</si>
  <si>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</si>
  <si>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</si>
  <si>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</si>
  <si>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</si>
  <si>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</si>
  <si>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</si>
  <si>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</si>
  <si>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</si>
  <si>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</si>
  <si>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</si>
  <si>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</si>
  <si>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</si>
  <si>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</si>
  <si>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</si>
  <si>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</si>
  <si>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</si>
  <si>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</si>
  <si>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</si>
  <si>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</si>
  <si>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</si>
  <si>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</si>
  <si>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</si>
  <si>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</si>
  <si>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</si>
  <si>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</si>
  <si>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</si>
  <si>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</si>
  <si>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</si>
  <si>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</si>
  <si>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</si>
  <si>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</si>
  <si>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</si>
  <si>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</si>
  <si>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</si>
  <si>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</si>
  <si>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</si>
  <si>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</si>
  <si>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</si>
  <si>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</si>
  <si>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</si>
  <si>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</si>
  <si>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</si>
  <si>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</si>
  <si>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</si>
  <si>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</si>
  <si>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</si>
  <si>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</si>
  <si>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</si>
  <si>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</si>
  <si>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</si>
  <si>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</si>
  <si>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</si>
  <si>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</si>
  <si>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</si>
  <si>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</si>
  <si>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</si>
  <si>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</si>
  <si>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</si>
  <si>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</si>
  <si>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</si>
  <si>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</si>
  <si>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</si>
  <si>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</si>
  <si>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</si>
  <si>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</si>
  <si>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</si>
  <si>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</si>
  <si>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</si>
  <si>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</si>
  <si>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</si>
  <si>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</si>
  <si>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</si>
  <si>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</si>
  <si>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</si>
  <si>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</si>
  <si>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</si>
  <si>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</si>
  <si>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</si>
  <si>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</si>
  <si>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</si>
  <si>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</si>
  <si>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</si>
  <si>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</si>
  <si>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</si>
  <si>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</si>
  <si>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</si>
  <si>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</si>
  <si>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</si>
  <si>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</si>
  <si>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</si>
  <si>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</si>
  <si>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</si>
  <si>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</si>
  <si>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</si>
  <si>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</si>
  <si>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</si>
  <si>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</si>
  <si>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</si>
  <si>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</si>
  <si>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</si>
  <si>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</si>
  <si>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</si>
  <si>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</si>
  <si>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</si>
  <si>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</si>
  <si>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</si>
  <si>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</si>
  <si>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</si>
  <si>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</si>
  <si>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</si>
  <si>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</si>
  <si>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</si>
  <si>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</si>
  <si>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</si>
  <si>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</si>
  <si>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</si>
  <si>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</si>
  <si>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</si>
  <si>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</si>
  <si>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</si>
  <si>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</si>
  <si>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</si>
  <si>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</si>
  <si>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</si>
  <si>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</si>
  <si>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</si>
  <si>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</si>
  <si>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</si>
  <si>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</si>
  <si>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</si>
  <si>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</si>
  <si>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</si>
  <si>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</si>
  <si>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</si>
  <si>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</si>
  <si>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</si>
  <si>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</si>
  <si>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</si>
  <si>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</si>
  <si>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</si>
  <si>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</si>
  <si>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</si>
  <si>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</si>
  <si>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</si>
  <si>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</si>
  <si>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</si>
  <si>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</si>
  <si>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</si>
  <si>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</si>
  <si>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</si>
  <si>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</si>
  <si>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</si>
  <si>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</si>
  <si>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</si>
  <si>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</si>
  <si>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</si>
  <si>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</si>
  <si>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</si>
  <si>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</si>
  <si>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</si>
  <si>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</si>
  <si>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</si>
  <si>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</si>
  <si>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</si>
  <si>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</si>
  <si>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</si>
  <si>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</si>
  <si>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</si>
  <si>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</si>
  <si>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</si>
  <si>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</si>
  <si>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</si>
  <si>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</si>
  <si>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</si>
  <si>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</si>
  <si>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</si>
  <si>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</si>
  <si>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</si>
  <si>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</si>
  <si>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</si>
  <si>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</si>
  <si>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</si>
  <si>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</si>
  <si>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</si>
  <si>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</si>
  <si>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</si>
  <si>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</si>
  <si>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</si>
  <si>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</si>
  <si>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</si>
  <si>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</si>
  <si>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</si>
  <si>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</si>
  <si>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</si>
  <si>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</si>
  <si>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</si>
  <si>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</si>
  <si>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</si>
  <si>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</si>
  <si>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</si>
  <si>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</si>
  <si>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</si>
  <si>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</si>
  <si>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</si>
  <si>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</si>
  <si>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</si>
  <si>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</si>
  <si>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</si>
  <si>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</si>
  <si>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</si>
  <si>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</si>
  <si>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</si>
  <si>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</si>
  <si>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</si>
  <si>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</si>
  <si>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</si>
  <si>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</si>
  <si>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</si>
  <si>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</si>
  <si>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</si>
  <si>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</si>
  <si>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</si>
  <si>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</si>
  <si>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</si>
  <si>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</si>
  <si>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</si>
  <si>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</si>
  <si>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</si>
  <si>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</si>
  <si>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</si>
  <si>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</si>
  <si>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</si>
  <si>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</si>
  <si>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</si>
  <si>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</si>
  <si>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</si>
  <si>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</si>
  <si>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</si>
  <si>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</si>
  <si>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</si>
  <si>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</si>
  <si>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</si>
  <si>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</si>
  <si>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</si>
  <si>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</si>
  <si>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</si>
  <si>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</si>
  <si>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</si>
  <si>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</si>
  <si>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</si>
  <si>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</si>
  <si>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</si>
  <si>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</si>
  <si>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</si>
  <si>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</si>
  <si>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</si>
  <si>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</si>
  <si>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</si>
  <si>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</si>
  <si>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</si>
  <si>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</si>
  <si>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</si>
  <si>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</si>
  <si>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</si>
  <si>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</si>
  <si>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</si>
  <si>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</si>
  <si>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</si>
  <si>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</si>
  <si>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</si>
  <si>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</si>
  <si>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</si>
  <si>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</si>
  <si>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</si>
  <si>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</si>
  <si>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</si>
  <si>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</si>
  <si>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</si>
  <si>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</si>
  <si>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</si>
  <si>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</si>
  <si>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</si>
  <si>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</si>
  <si>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</si>
  <si>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</si>
  <si>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</si>
  <si>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</si>
  <si>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</si>
  <si>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</si>
  <si>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</si>
  <si>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</si>
  <si>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</si>
  <si>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</si>
  <si>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</si>
  <si>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</si>
  <si>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</si>
  <si>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</si>
  <si>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</si>
  <si>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</si>
  <si>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</si>
  <si>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</si>
  <si>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</si>
  <si>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</si>
  <si>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</si>
  <si>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</si>
  <si>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</si>
  <si>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</si>
  <si>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</si>
  <si>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</si>
  <si>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</si>
  <si>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</si>
  <si>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</si>
  <si>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</si>
  <si>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</si>
  <si>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</si>
  <si>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</si>
  <si>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</si>
  <si>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</si>
  <si>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</si>
  <si>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</si>
  <si>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</si>
  <si>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</si>
  <si>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</si>
  <si>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</si>
  <si>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</si>
  <si>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</si>
  <si>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</si>
  <si>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</si>
  <si>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</si>
  <si>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</si>
  <si>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</si>
  <si>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</si>
  <si>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</si>
  <si>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</si>
  <si>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</si>
  <si>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</si>
  <si>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</si>
  <si>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</si>
  <si>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</si>
  <si>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</si>
  <si>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</si>
  <si>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</si>
  <si>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</si>
  <si>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</si>
  <si>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</si>
  <si>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</si>
  <si>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</si>
  <si>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</si>
  <si>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</si>
  <si>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</si>
  <si>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</si>
  <si>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</si>
  <si>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</si>
  <si>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</si>
  <si>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</si>
  <si>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</si>
  <si>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</si>
  <si>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</si>
  <si>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</si>
  <si>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</si>
  <si>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</si>
  <si>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</si>
  <si>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</si>
  <si>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</si>
  <si>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</si>
  <si>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</si>
  <si>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</si>
  <si>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</si>
  <si>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</si>
  <si>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</si>
  <si>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</si>
  <si>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</si>
  <si>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</si>
  <si>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</si>
  <si>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</si>
  <si>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</si>
  <si>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</si>
  <si>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</si>
  <si>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</si>
  <si>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</si>
  <si>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</si>
  <si>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</si>
  <si>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</si>
  <si>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</si>
  <si>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</si>
  <si>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</si>
  <si>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</si>
  <si>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</si>
  <si>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</si>
  <si>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</si>
  <si>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</si>
  <si>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</si>
  <si>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</si>
  <si>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</si>
  <si>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</si>
  <si>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</si>
  <si>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</si>
  <si>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</si>
  <si>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</si>
  <si>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</si>
  <si>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</si>
  <si>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</si>
  <si>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</si>
  <si>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</si>
  <si>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</si>
  <si>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</si>
  <si>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</si>
  <si>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</si>
  <si>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</si>
  <si>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</si>
  <si>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</si>
  <si>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</si>
  <si>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</si>
  <si>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</si>
  <si>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</si>
  <si>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</si>
  <si>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</si>
  <si>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</si>
  <si>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</si>
  <si>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</si>
  <si>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</si>
  <si>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</si>
  <si>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</si>
  <si>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</si>
  <si>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</si>
  <si>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</si>
  <si>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</si>
  <si>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</si>
  <si>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</si>
  <si>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</si>
  <si>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</si>
  <si>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</si>
  <si>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</si>
  <si>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</si>
  <si>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</si>
  <si>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</si>
  <si>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</si>
  <si>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</si>
  <si>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</si>
  <si>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</si>
  <si>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</si>
  <si>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</si>
  <si>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</si>
  <si>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</si>
  <si>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</si>
  <si>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</si>
  <si>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</si>
  <si>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</si>
  <si>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</si>
  <si>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</si>
  <si>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</si>
  <si>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</si>
  <si>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</si>
  <si>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</si>
  <si>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</si>
  <si>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</si>
  <si>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</si>
  <si>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</si>
  <si>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</si>
  <si>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</si>
  <si>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</si>
  <si>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</si>
  <si>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</si>
  <si>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</si>
  <si>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</si>
  <si>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</si>
  <si>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</si>
  <si>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</si>
  <si>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</si>
  <si>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</si>
  <si>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</si>
  <si>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</si>
  <si>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</si>
  <si>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</si>
  <si>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</si>
  <si>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</si>
  <si>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</si>
  <si>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</si>
  <si>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</si>
  <si>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</si>
  <si>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</si>
  <si>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</si>
  <si>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</si>
  <si>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</si>
  <si>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</si>
  <si>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</si>
  <si>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</si>
  <si>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</si>
  <si>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</si>
  <si>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</si>
  <si>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</si>
  <si>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</si>
  <si>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</si>
  <si>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</si>
  <si>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</si>
  <si>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</si>
  <si>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</si>
  <si>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</si>
  <si>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</si>
  <si>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</si>
  <si>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</si>
  <si>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</si>
  <si>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</si>
  <si>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</si>
  <si>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</si>
  <si>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</si>
  <si>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</si>
  <si>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</si>
  <si>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</si>
  <si>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</si>
  <si>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</si>
  <si>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</si>
  <si>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</si>
  <si>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</si>
  <si>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</si>
  <si>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</si>
  <si>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</si>
  <si>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</si>
  <si>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</si>
  <si>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</si>
  <si>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</si>
  <si>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</si>
  <si>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</si>
  <si>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</si>
  <si>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</si>
  <si>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</si>
  <si>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</si>
  <si>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</si>
  <si>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</si>
  <si>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</si>
  <si>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</si>
  <si>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</si>
  <si>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</si>
  <si>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</si>
  <si>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</si>
  <si>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</si>
  <si>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</si>
  <si>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</si>
  <si>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</si>
  <si>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</si>
  <si>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</si>
  <si>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</si>
  <si>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</si>
  <si>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</si>
  <si>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</si>
  <si>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</si>
  <si>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</si>
  <si>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</si>
  <si>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</si>
  <si>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</si>
  <si>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</si>
  <si>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</si>
  <si>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</si>
  <si>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</si>
  <si>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</si>
  <si>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</si>
  <si>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</si>
  <si>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</si>
  <si>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</si>
  <si>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</si>
  <si>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</si>
  <si>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</si>
  <si>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</si>
  <si>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</si>
  <si>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</si>
  <si>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</si>
  <si>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</si>
  <si>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</si>
  <si>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</si>
  <si>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</si>
  <si>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</si>
  <si>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</si>
  <si>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</si>
  <si>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</si>
  <si>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</si>
  <si>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</si>
  <si>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</si>
  <si>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</si>
  <si>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</si>
  <si>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</si>
  <si>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</si>
  <si>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</si>
  <si>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</si>
  <si>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</si>
  <si>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</si>
  <si>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</si>
  <si>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</si>
  <si>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</si>
  <si>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</si>
  <si>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</si>
  <si>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</si>
  <si>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</si>
  <si>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</si>
  <si>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</si>
  <si>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</si>
  <si>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</si>
  <si>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</si>
  <si>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</si>
  <si>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</si>
  <si>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</si>
  <si>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</si>
  <si>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</si>
  <si>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</si>
  <si>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</si>
  <si>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</si>
  <si>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</si>
  <si>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</si>
  <si>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</si>
  <si>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</si>
  <si>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</si>
  <si>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</si>
  <si>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</si>
  <si>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</si>
  <si>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</si>
  <si>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</si>
  <si>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</si>
  <si>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</si>
  <si>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</si>
  <si>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</si>
  <si>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</si>
  <si>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</si>
  <si>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</si>
  <si>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</si>
  <si>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</si>
  <si>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</si>
  <si>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</si>
  <si>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</si>
  <si>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</si>
  <si>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</si>
  <si>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</si>
  <si>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</si>
  <si>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</si>
  <si>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</si>
  <si>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</si>
  <si>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</si>
  <si>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</si>
  <si>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</si>
  <si>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</si>
  <si>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</si>
  <si>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</si>
  <si>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</si>
  <si>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</si>
  <si>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</si>
  <si>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</si>
  <si>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</si>
  <si>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</si>
  <si>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</si>
  <si>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</si>
  <si>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</si>
  <si>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</si>
  <si>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</si>
  <si>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</si>
  <si>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</si>
  <si>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</si>
  <si>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</si>
  <si>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</si>
  <si>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</si>
  <si>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</si>
  <si>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</si>
  <si>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</si>
  <si>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</si>
  <si>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</si>
  <si>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</si>
  <si>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</si>
  <si>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</si>
  <si>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</si>
  <si>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</si>
  <si>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</si>
  <si>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</si>
  <si>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</si>
  <si>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</si>
  <si>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</si>
  <si>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</si>
  <si>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</si>
  <si>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</si>
  <si>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</si>
  <si>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</si>
  <si>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</si>
  <si>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</si>
  <si>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</si>
  <si>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</si>
  <si>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</si>
  <si>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</si>
  <si>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</si>
  <si>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</si>
  <si>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</si>
  <si>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</si>
  <si>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</si>
  <si>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</si>
  <si>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</si>
  <si>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</si>
  <si>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</si>
  <si>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</si>
  <si>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</si>
  <si>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</si>
  <si>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</si>
  <si>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</si>
  <si>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</si>
  <si>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</si>
  <si>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</si>
  <si>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</si>
  <si>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</si>
  <si>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</si>
  <si>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</si>
  <si>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</si>
  <si>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</si>
  <si>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</si>
  <si>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</si>
  <si>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</si>
  <si>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</si>
  <si>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</si>
  <si>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</si>
  <si>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</si>
  <si>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</si>
  <si>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</si>
  <si>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</si>
  <si>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</si>
  <si>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</si>
  <si>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</si>
  <si>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</si>
  <si>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</si>
  <si>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</si>
  <si>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</si>
  <si>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</si>
  <si>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</si>
  <si>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</si>
  <si>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</si>
  <si>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</si>
  <si>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</si>
  <si>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</si>
  <si>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</si>
  <si>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</si>
  <si>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</si>
  <si>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</si>
  <si>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</si>
  <si>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</si>
  <si>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</si>
  <si>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</si>
  <si>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</si>
  <si>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</si>
  <si>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</si>
  <si>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</si>
  <si>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</si>
  <si>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</si>
  <si>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</si>
  <si>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</si>
  <si>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</si>
  <si>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</si>
  <si>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</si>
  <si>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</si>
  <si>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</si>
  <si>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</si>
  <si>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</si>
  <si>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</si>
  <si>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</si>
  <si>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</si>
  <si>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</si>
  <si>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</si>
  <si>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</si>
  <si>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</si>
  <si>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</si>
  <si>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</si>
  <si>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</si>
  <si>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</si>
  <si>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</si>
  <si>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</si>
  <si>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</si>
  <si>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</si>
  <si>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</si>
  <si>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</si>
  <si>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</si>
  <si>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</si>
  <si>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</si>
  <si>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</si>
  <si>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</si>
  <si>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</si>
  <si>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</si>
  <si>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</si>
  <si>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</si>
  <si>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</si>
  <si>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</si>
  <si>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</si>
  <si>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</si>
  <si>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</si>
  <si>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</si>
  <si>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</si>
  <si>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</si>
  <si>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</si>
  <si>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</si>
  <si>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</si>
  <si>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</si>
  <si>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</si>
  <si>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</si>
  <si>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</si>
  <si>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</si>
  <si>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</si>
  <si>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</si>
  <si>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</si>
  <si>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</si>
  <si>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</si>
  <si>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</si>
  <si>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</si>
  <si>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</si>
  <si>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</si>
  <si>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</si>
  <si>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</si>
  <si>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</si>
  <si>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</si>
  <si>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</si>
  <si>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</si>
  <si>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</si>
  <si>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</si>
  <si>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</si>
  <si>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</si>
  <si>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</si>
  <si>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</si>
  <si>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</si>
  <si>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</si>
  <si>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</si>
  <si>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</si>
  <si>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</si>
  <si>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</si>
  <si>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</si>
  <si>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</si>
  <si>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</si>
  <si>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</si>
  <si>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</si>
  <si>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</si>
  <si>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</si>
  <si>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</si>
  <si>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</si>
  <si>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</si>
  <si>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</si>
  <si>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</si>
  <si>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</si>
  <si>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</si>
  <si>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</si>
  <si>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</si>
  <si>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</si>
  <si>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</si>
  <si>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</si>
  <si>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</si>
  <si>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</si>
  <si>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</si>
  <si>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</si>
  <si>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</si>
  <si>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</si>
  <si>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</si>
  <si>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</si>
  <si>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</si>
  <si>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</si>
  <si>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</si>
  <si>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</si>
  <si>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</si>
  <si>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</si>
  <si>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</si>
  <si>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</si>
  <si>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</si>
  <si>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</si>
  <si>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</si>
  <si>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</si>
  <si>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</si>
  <si>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</si>
  <si>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</si>
  <si>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</si>
  <si>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</si>
  <si>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</si>
  <si>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</si>
  <si>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</si>
  <si>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</si>
  <si>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</si>
  <si>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</si>
  <si>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</si>
  <si>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</si>
  <si>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</si>
  <si>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</si>
  <si>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</si>
  <si>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</si>
  <si>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</si>
  <si>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</si>
  <si>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</si>
  <si>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</si>
  <si>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</si>
  <si>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</si>
  <si>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</si>
  <si>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</si>
  <si>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</si>
  <si>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</si>
  <si>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</si>
  <si>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</si>
  <si>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</si>
  <si>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</si>
  <si>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</si>
  <si>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</si>
  <si>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</si>
  <si>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</si>
  <si>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</si>
  <si>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</si>
  <si>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</si>
  <si>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</si>
  <si>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</si>
  <si>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</si>
  <si>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</si>
  <si>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</si>
  <si>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</si>
  <si>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</si>
  <si>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</si>
  <si>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</si>
  <si>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</si>
  <si>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</si>
  <si>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</si>
  <si>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</si>
  <si>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</si>
  <si>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</si>
  <si>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</si>
  <si>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</si>
  <si>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</si>
  <si>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</si>
  <si>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</si>
  <si>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</si>
  <si>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</si>
  <si>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</si>
  <si>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</si>
  <si>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</si>
  <si>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</si>
  <si>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</si>
  <si>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</si>
  <si>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</si>
  <si>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</si>
  <si>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</si>
  <si>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</si>
  <si>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</si>
  <si>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</si>
  <si>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</si>
  <si>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</si>
  <si>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</si>
  <si>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</si>
  <si>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</si>
  <si>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</si>
  <si>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</si>
  <si>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</si>
  <si>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</si>
  <si>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</si>
  <si>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</si>
  <si>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</si>
  <si>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</si>
  <si>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</si>
  <si>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</si>
  <si>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</si>
  <si>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</si>
  <si>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</si>
  <si>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</si>
  <si>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</si>
  <si>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</si>
  <si>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</si>
  <si>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</si>
  <si>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</si>
  <si>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</si>
  <si>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</si>
  <si>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</si>
  <si>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</si>
  <si>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</si>
  <si>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</si>
  <si>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</si>
  <si>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</si>
  <si>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</si>
  <si>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</si>
  <si>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</si>
  <si>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</si>
  <si>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</si>
  <si>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</si>
  <si>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</si>
  <si>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</si>
  <si>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</si>
  <si>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</si>
  <si>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</si>
  <si>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</si>
  <si>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</si>
  <si>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</si>
  <si>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</si>
  <si>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</si>
  <si>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</si>
  <si>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</si>
  <si>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</si>
  <si>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</si>
  <si>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</si>
  <si>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</si>
  <si>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</si>
  <si>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</si>
  <si>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</si>
  <si>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</si>
  <si>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</si>
  <si>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</si>
  <si>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</si>
  <si>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</si>
  <si>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</si>
  <si>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</si>
  <si>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</si>
  <si>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</si>
  <si>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</si>
  <si>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</si>
  <si>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</si>
  <si>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</si>
  <si>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</si>
  <si>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</si>
  <si>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</si>
  <si>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</si>
  <si>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</si>
  <si>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</si>
  <si>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</si>
  <si>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</si>
  <si>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</si>
  <si>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</si>
  <si>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</si>
  <si>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</si>
  <si>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</si>
  <si>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</si>
  <si>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</si>
  <si>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</si>
  <si>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</si>
  <si>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</si>
  <si>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</si>
  <si>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</si>
  <si>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</si>
  <si>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</si>
  <si>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</si>
  <si>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</si>
  <si>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</si>
  <si>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</si>
  <si>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</si>
  <si>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</si>
  <si>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</si>
  <si>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</si>
  <si>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</si>
  <si>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</si>
  <si>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</si>
  <si>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</si>
  <si>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</si>
  <si>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</si>
  <si>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</si>
  <si>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</si>
  <si>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</si>
  <si>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</si>
  <si>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</si>
  <si>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</si>
  <si>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</si>
  <si>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</si>
  <si>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</si>
  <si>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</si>
  <si>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</si>
  <si>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</si>
  <si>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</si>
  <si>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</si>
  <si>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</si>
  <si>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</si>
  <si>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</si>
  <si>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</si>
  <si>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</si>
  <si>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</si>
  <si>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</si>
  <si>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</si>
  <si>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</si>
  <si>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</si>
  <si>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</si>
  <si>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</si>
  <si>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</si>
  <si>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</si>
  <si>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</si>
  <si>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</si>
  <si>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</si>
  <si>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</si>
  <si>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</si>
  <si>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</si>
  <si>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</si>
  <si>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</si>
  <si>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</si>
  <si>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</si>
  <si>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</si>
  <si>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</si>
  <si>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</si>
  <si>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</si>
  <si>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</si>
  <si>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</si>
  <si>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</si>
  <si>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</si>
  <si>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</si>
  <si>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</si>
  <si>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</si>
  <si>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</si>
  <si>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</si>
  <si>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</si>
  <si>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</si>
  <si>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</si>
  <si>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</si>
  <si>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</si>
  <si>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</si>
  <si>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</si>
  <si>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</si>
  <si>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</si>
  <si>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</si>
  <si>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</si>
  <si>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</si>
  <si>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</si>
  <si>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</si>
  <si>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</si>
  <si>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</si>
  <si>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</si>
  <si>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</si>
  <si>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</si>
  <si>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</si>
  <si>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</si>
  <si>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</si>
  <si>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</si>
  <si>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</si>
  <si>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</si>
  <si>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</si>
  <si>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</si>
  <si>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</si>
  <si>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</si>
  <si>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</si>
  <si>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</si>
  <si>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</si>
  <si>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</si>
  <si>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</si>
  <si>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</si>
  <si>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</si>
  <si>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</si>
  <si>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</si>
  <si>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</si>
  <si>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</si>
  <si>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</si>
  <si>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</si>
  <si>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</si>
  <si>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</si>
  <si>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</si>
  <si>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</si>
  <si>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</si>
  <si>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</si>
  <si>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</si>
  <si>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</si>
  <si>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</si>
  <si>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</si>
  <si>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</si>
  <si>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</si>
  <si>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</si>
  <si>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</si>
  <si>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</si>
  <si>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</si>
  <si>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</si>
  <si>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</si>
  <si>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</si>
  <si>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</si>
  <si>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</si>
  <si>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</si>
  <si>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</si>
  <si>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</si>
  <si>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</si>
  <si>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</si>
  <si>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</si>
  <si>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</si>
  <si>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</si>
  <si>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</si>
  <si>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</si>
  <si>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</si>
  <si>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</si>
  <si>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</si>
  <si>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</si>
  <si>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</si>
  <si>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</si>
  <si>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</si>
  <si>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</si>
  <si>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</si>
  <si>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</si>
  <si>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</si>
  <si>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</si>
  <si>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</si>
  <si>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</si>
  <si>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</si>
  <si>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</si>
  <si>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</si>
  <si>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</si>
  <si>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</si>
  <si>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</si>
  <si>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</si>
  <si>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</si>
  <si>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</si>
  <si>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</si>
  <si>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</si>
  <si>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</si>
  <si>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</si>
  <si>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</si>
  <si>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</si>
  <si>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</si>
  <si>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</si>
  <si>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</si>
  <si>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</si>
  <si>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</si>
  <si>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</si>
  <si>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</si>
  <si>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</si>
  <si>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</si>
  <si>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</si>
  <si>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</si>
  <si>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</si>
  <si>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</si>
  <si>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</si>
  <si>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</si>
  <si>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</si>
  <si>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</si>
  <si>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</si>
  <si>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</si>
  <si>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</si>
  <si>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</si>
  <si>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</si>
  <si>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</si>
  <si>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</si>
  <si>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</si>
  <si>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</si>
  <si>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</si>
  <si>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</si>
  <si>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</si>
  <si>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</si>
  <si>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</si>
  <si>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</si>
  <si>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</si>
  <si>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</si>
  <si>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</si>
  <si>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</si>
  <si>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</si>
  <si>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</si>
  <si>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</si>
  <si>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</si>
  <si>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</si>
  <si>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</si>
  <si>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</si>
  <si>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</si>
  <si>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</si>
  <si>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</si>
  <si>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</si>
  <si>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</si>
  <si>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</si>
  <si>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</si>
  <si>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</si>
  <si>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</si>
  <si>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</si>
  <si>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</si>
  <si>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</si>
  <si>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</si>
  <si>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</si>
  <si>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</si>
  <si>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</si>
  <si>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</si>
  <si>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</si>
  <si>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</si>
  <si>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</si>
  <si>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</si>
  <si>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</si>
  <si>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</si>
  <si>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</si>
  <si>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</si>
  <si>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</si>
  <si>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</si>
  <si>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</si>
  <si>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</si>
  <si>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</si>
  <si>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</si>
  <si>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</si>
  <si>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</si>
  <si>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</si>
  <si>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</si>
  <si>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</si>
  <si>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</si>
  <si>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</si>
  <si>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</si>
  <si>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</si>
  <si>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</si>
  <si>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</si>
  <si>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</si>
  <si>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</si>
  <si>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</si>
  <si>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</si>
  <si>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</si>
  <si>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</si>
  <si>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</si>
  <si>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</si>
  <si>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</si>
  <si>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</si>
  <si>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</si>
  <si>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</si>
  <si>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</si>
  <si>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</si>
  <si>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</si>
  <si>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</si>
  <si>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</si>
  <si>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</si>
  <si>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</si>
  <si>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</si>
  <si>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</si>
  <si>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</si>
  <si>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</si>
  <si>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</si>
  <si>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</si>
  <si>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</si>
  <si>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</si>
  <si>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</si>
  <si>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</si>
  <si>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</si>
  <si>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</si>
  <si>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</si>
  <si>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</si>
  <si>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</si>
  <si>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</si>
  <si>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</si>
  <si>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</si>
  <si>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</si>
  <si>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</si>
  <si>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</si>
  <si>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</si>
  <si>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</si>
  <si>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</si>
  <si>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</si>
  <si>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</si>
  <si>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</si>
  <si>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</si>
  <si>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</si>
  <si>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</si>
  <si>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</si>
  <si>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</si>
  <si>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</si>
  <si>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</si>
  <si>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</si>
  <si>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</si>
  <si>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</si>
  <si>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</si>
  <si>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</si>
  <si>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</si>
  <si>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</si>
  <si>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</si>
  <si>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</si>
  <si>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</si>
  <si>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</si>
  <si>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</si>
  <si>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</si>
  <si>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</si>
  <si>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</si>
  <si>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</si>
  <si>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</si>
  <si>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</si>
  <si>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</si>
  <si>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</si>
  <si>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</si>
  <si>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</si>
  <si>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</si>
  <si>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</si>
  <si>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</si>
  <si>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</si>
  <si>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</si>
  <si>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</si>
  <si>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</si>
  <si>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</si>
  <si>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</si>
  <si>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</si>
  <si>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</si>
  <si>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</si>
  <si>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</si>
  <si>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</si>
  <si>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</si>
  <si>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</si>
  <si>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</si>
  <si>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</si>
  <si>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</si>
  <si>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</si>
  <si>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</si>
  <si>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</si>
  <si>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</si>
  <si>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</si>
  <si>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</si>
  <si>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</si>
  <si>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</si>
  <si>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</si>
  <si>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</si>
  <si>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</si>
  <si>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</si>
  <si>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</si>
  <si>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</si>
  <si>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</si>
  <si>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</si>
  <si>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</si>
  <si>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</si>
  <si>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</si>
  <si>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</si>
  <si>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</si>
  <si>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</si>
  <si>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</si>
  <si>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</si>
  <si>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</si>
  <si>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</si>
  <si>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</si>
  <si>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</si>
  <si>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</si>
  <si>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</si>
  <si>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</si>
  <si>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</si>
  <si>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</si>
  <si>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</si>
  <si>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</si>
  <si>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</si>
  <si>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</si>
  <si>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</si>
  <si>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</si>
  <si>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</si>
  <si>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</si>
  <si>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</si>
  <si>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</si>
  <si>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</si>
  <si>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</si>
  <si>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</si>
  <si>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</si>
  <si>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</si>
  <si>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</si>
  <si>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</si>
  <si>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</si>
  <si>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</si>
  <si>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</si>
  <si>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</si>
  <si>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</si>
  <si>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</si>
  <si>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</si>
  <si>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</si>
  <si>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</si>
  <si>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</si>
  <si>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</si>
  <si>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</si>
  <si>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</si>
  <si>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</si>
  <si>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</si>
  <si>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</si>
  <si>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</si>
  <si>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</si>
  <si>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</si>
  <si>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</si>
  <si>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</si>
  <si>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</si>
  <si>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</si>
  <si>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</si>
  <si>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</si>
  <si>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</si>
  <si>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</si>
  <si>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</si>
  <si>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</si>
  <si>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</si>
  <si>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</si>
  <si>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</si>
  <si>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</si>
  <si>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</si>
  <si>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</si>
  <si>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</si>
  <si>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</si>
  <si>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</si>
  <si>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</si>
  <si>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</si>
  <si>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</si>
  <si>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</si>
  <si>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</si>
  <si>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</si>
  <si>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</si>
  <si>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</si>
  <si>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</si>
  <si>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</si>
  <si>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</si>
  <si>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</si>
  <si>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</si>
  <si>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</si>
  <si>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</si>
  <si>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</si>
  <si>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</si>
  <si>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</si>
  <si>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</si>
  <si>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</si>
  <si>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</si>
  <si>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</si>
  <si>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</si>
  <si>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</si>
  <si>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</si>
  <si>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</si>
  <si>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</si>
  <si>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</si>
  <si>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</si>
  <si>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</si>
  <si>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</si>
  <si>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</si>
  <si>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</si>
  <si>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</si>
  <si>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</si>
  <si>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</si>
  <si>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</si>
  <si>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</si>
  <si>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</si>
  <si>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</si>
  <si>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</si>
  <si>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</si>
  <si>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</si>
  <si>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</si>
  <si>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</si>
  <si>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</si>
  <si>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</si>
  <si>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</si>
  <si>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</si>
  <si>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</si>
  <si>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</si>
  <si>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</si>
  <si>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</si>
  <si>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</si>
  <si>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</si>
  <si>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</si>
  <si>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</si>
  <si>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</si>
  <si>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</si>
  <si>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</si>
  <si>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</si>
  <si>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</si>
  <si>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</si>
  <si>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</si>
  <si>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</si>
  <si>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</si>
  <si>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</si>
  <si>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</si>
  <si>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</si>
  <si>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</si>
  <si>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</si>
  <si>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</si>
  <si>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</si>
  <si>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</si>
  <si>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</si>
  <si>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</si>
  <si>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</si>
  <si>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</si>
  <si>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</si>
  <si>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</si>
  <si>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</si>
  <si>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</si>
  <si>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</si>
  <si>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</si>
  <si>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</si>
  <si>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</si>
  <si>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</si>
  <si>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</si>
  <si>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</si>
  <si>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</si>
  <si>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</si>
  <si>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</si>
  <si>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</si>
  <si>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</si>
  <si>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</si>
  <si>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</si>
  <si>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</si>
  <si>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</si>
  <si>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</si>
  <si>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</si>
  <si>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</si>
  <si>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</si>
  <si>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</si>
  <si>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</si>
  <si>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</si>
  <si>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</si>
  <si>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</si>
  <si>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</si>
  <si>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</si>
  <si>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</si>
  <si>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</si>
  <si>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</si>
  <si>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</si>
  <si>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</si>
  <si>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</si>
  <si>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</si>
  <si>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</si>
  <si>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</si>
  <si>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</si>
  <si>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</si>
  <si>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</si>
  <si>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</si>
  <si>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</si>
  <si>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</si>
  <si>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</si>
  <si>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</si>
  <si>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</si>
  <si>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</si>
  <si>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</si>
  <si>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</si>
  <si>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</si>
  <si>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</si>
  <si>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</si>
  <si>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</si>
  <si>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</si>
  <si>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</si>
  <si>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</si>
  <si>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</si>
  <si>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</si>
  <si>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</si>
  <si>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</si>
  <si>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</si>
  <si>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</si>
  <si>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</si>
  <si>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</si>
  <si>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</si>
  <si>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</si>
  <si>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</si>
  <si>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</si>
  <si>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</si>
  <si>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</si>
  <si>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</si>
  <si>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</si>
  <si>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</si>
  <si>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</si>
  <si>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</si>
  <si>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</si>
  <si>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</si>
  <si>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</si>
  <si>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</si>
  <si>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</si>
  <si>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</si>
  <si>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</si>
  <si>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</si>
  <si>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</si>
  <si>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</si>
  <si>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</si>
  <si>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</si>
  <si>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</si>
  <si>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</si>
  <si>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</si>
  <si>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</si>
  <si>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</si>
  <si>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</si>
  <si>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</si>
  <si>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</si>
  <si>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</si>
  <si>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</si>
  <si>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</si>
  <si>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</si>
  <si>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</si>
  <si>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</si>
  <si>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</si>
  <si>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</si>
  <si>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</si>
  <si>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</si>
  <si>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</si>
  <si>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</si>
  <si>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</si>
  <si>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</si>
  <si>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</si>
  <si>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</si>
  <si>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</si>
  <si>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</si>
  <si>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</si>
  <si>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</si>
  <si>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</si>
  <si>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</si>
  <si>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</si>
  <si>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</si>
  <si>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</si>
  <si>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</si>
  <si>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</si>
  <si>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</si>
  <si>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</si>
  <si>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</si>
  <si>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</si>
  <si>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</si>
  <si>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</si>
  <si>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</si>
  <si>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</si>
  <si>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</si>
  <si>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</si>
  <si>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</si>
  <si>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</si>
  <si>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</si>
  <si>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</si>
  <si>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</si>
  <si>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</si>
  <si>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</si>
  <si>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</si>
  <si>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</si>
  <si>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</si>
  <si>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</si>
  <si>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</si>
  <si>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</si>
  <si>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</si>
  <si>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</si>
  <si>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</si>
  <si>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</si>
  <si>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</si>
  <si>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</si>
  <si>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</si>
  <si>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</si>
  <si>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</si>
  <si>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</si>
  <si>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</si>
  <si>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</si>
  <si>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</si>
  <si>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</si>
  <si>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</si>
  <si>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</si>
  <si>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</si>
  <si>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</si>
  <si>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</si>
  <si>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</si>
  <si>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</si>
  <si>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</si>
  <si>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</si>
  <si>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</si>
  <si>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</si>
  <si>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</si>
  <si>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</si>
  <si>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</si>
  <si>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</si>
  <si>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</si>
  <si>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</si>
  <si>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</si>
  <si>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</si>
  <si>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</si>
  <si>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</si>
  <si>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</si>
  <si>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</si>
  <si>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</si>
  <si>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</si>
  <si>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</si>
  <si>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</si>
  <si>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</si>
  <si>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</si>
  <si>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</si>
  <si>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</si>
  <si>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</si>
  <si>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</si>
  <si>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</si>
  <si>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</si>
  <si>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</si>
  <si>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</si>
  <si>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</si>
  <si>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</si>
  <si>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</si>
  <si>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</si>
  <si>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</si>
  <si>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</si>
  <si>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</si>
  <si>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</si>
  <si>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</si>
  <si>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</si>
  <si>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</si>
  <si>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</si>
  <si>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</si>
  <si>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</si>
  <si>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</si>
  <si>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</si>
  <si>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</si>
  <si>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</si>
  <si>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</si>
  <si>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</si>
  <si>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</si>
  <si>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</si>
  <si>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</si>
  <si>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</si>
  <si>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</si>
  <si>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</si>
  <si>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</si>
  <si>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</si>
  <si>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</si>
  <si>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</si>
  <si>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</si>
  <si>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</si>
  <si>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</si>
  <si>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</si>
  <si>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</si>
  <si>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</si>
  <si>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</si>
  <si>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</si>
  <si>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</si>
  <si>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</si>
  <si>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</si>
  <si>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</si>
  <si>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</si>
  <si>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</si>
  <si>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</si>
  <si>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</si>
  <si>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</si>
  <si>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</si>
  <si>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</si>
  <si>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</si>
  <si>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</si>
  <si>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</si>
  <si>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</si>
  <si>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</si>
  <si>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</si>
  <si>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</si>
  <si>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</si>
  <si>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</si>
  <si>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</si>
  <si>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</si>
  <si>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</si>
  <si>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</si>
  <si>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</si>
  <si>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</si>
  <si>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</si>
  <si>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</si>
  <si>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</si>
  <si>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</si>
  <si>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</si>
  <si>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</si>
  <si>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</si>
  <si>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</si>
  <si>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</si>
  <si>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</si>
  <si>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</si>
  <si>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</si>
  <si>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</si>
  <si>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</si>
  <si>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</si>
  <si>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</si>
  <si>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</si>
  <si>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</si>
  <si>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</si>
  <si>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</si>
  <si>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</si>
  <si>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</si>
  <si>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</si>
  <si>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</si>
  <si>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</si>
  <si>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</si>
  <si>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</si>
  <si>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</si>
  <si>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</si>
  <si>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</si>
  <si>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</si>
  <si>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</si>
  <si>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</si>
  <si>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</si>
  <si>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</si>
  <si>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</si>
  <si>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</si>
  <si>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</si>
  <si>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</si>
  <si>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</si>
  <si>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</si>
  <si>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</si>
  <si>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</si>
  <si>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</si>
  <si>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</si>
  <si>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</si>
  <si>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</si>
  <si>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</si>
  <si>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</si>
  <si>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</si>
  <si>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</si>
  <si>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</si>
  <si>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</si>
  <si>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</si>
  <si>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</si>
  <si>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</si>
  <si>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</si>
  <si>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</si>
  <si>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</si>
  <si>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</si>
  <si>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</si>
  <si>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</si>
  <si>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</si>
  <si>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</si>
  <si>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</si>
  <si>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</si>
  <si>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</si>
  <si>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</si>
  <si>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</si>
  <si>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</si>
  <si>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</si>
  <si>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</si>
  <si>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</si>
  <si>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</si>
  <si>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</si>
  <si>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</si>
  <si>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</si>
  <si>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</si>
  <si>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</si>
  <si>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</si>
  <si>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</si>
  <si>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</si>
  <si>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</si>
  <si>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</si>
  <si>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</si>
  <si>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</si>
  <si>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</si>
  <si>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</si>
  <si>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</si>
  <si>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</si>
  <si>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</si>
  <si>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</si>
  <si>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</si>
  <si>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</si>
  <si>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</si>
  <si>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</si>
  <si>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</si>
  <si>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</si>
  <si>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</si>
  <si>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</si>
  <si>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</si>
  <si>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</si>
  <si>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</si>
  <si>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</si>
  <si>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</si>
  <si>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</si>
  <si>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</si>
  <si>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</si>
  <si>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</si>
  <si>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</si>
  <si>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</si>
  <si>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</si>
  <si>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</si>
  <si>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</si>
  <si>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</si>
  <si>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</si>
  <si>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</si>
  <si>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</si>
  <si>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</si>
  <si>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</si>
  <si>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</si>
  <si>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</si>
  <si>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</si>
  <si>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</si>
  <si>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</si>
  <si>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</si>
  <si>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</si>
  <si>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</si>
  <si>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</si>
  <si>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</si>
  <si>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</si>
  <si>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</si>
  <si>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</si>
  <si>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</si>
  <si>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</si>
  <si>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</si>
  <si>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</si>
  <si>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</si>
  <si>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</si>
  <si>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</si>
  <si>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</si>
  <si>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</si>
  <si>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</si>
  <si>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</si>
  <si>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</si>
  <si>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</si>
  <si>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</si>
  <si>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</si>
  <si>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</si>
  <si>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</si>
  <si>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</si>
  <si>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</si>
  <si>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</si>
  <si>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</si>
  <si>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</si>
  <si>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</si>
  <si>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</si>
  <si>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</si>
  <si>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</si>
  <si>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</si>
  <si>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</si>
  <si>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</si>
  <si>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</si>
  <si>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</si>
  <si>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</si>
  <si>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</si>
  <si>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</si>
  <si>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</si>
  <si>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</si>
  <si>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</si>
  <si>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</si>
  <si>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</si>
  <si>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</si>
  <si>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</si>
  <si>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</si>
  <si>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</si>
  <si>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</si>
  <si>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</si>
  <si>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</si>
  <si>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</si>
  <si>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</si>
  <si>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</si>
  <si>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</si>
  <si>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</si>
  <si>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</si>
  <si>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</si>
  <si>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</si>
  <si>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</si>
  <si>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</si>
  <si>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</si>
  <si>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</si>
  <si>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</si>
  <si>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</si>
  <si>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</si>
  <si>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</si>
  <si>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</si>
  <si>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</si>
  <si>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</si>
  <si>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</si>
  <si>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</si>
  <si>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</si>
  <si>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</si>
  <si>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</si>
  <si>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</si>
  <si>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</si>
  <si>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</si>
  <si>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</si>
  <si>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</si>
  <si>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</si>
  <si>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</si>
  <si>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</si>
  <si>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</si>
  <si>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</si>
  <si>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</si>
  <si>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</si>
  <si>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</si>
  <si>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</si>
  <si>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</si>
  <si>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</si>
  <si>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</si>
  <si>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</si>
  <si>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</si>
  <si>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</si>
  <si>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</si>
  <si>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</si>
  <si>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</si>
  <si>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</si>
  <si>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</si>
  <si>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</si>
  <si>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</si>
  <si>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</si>
  <si>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</si>
  <si>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</si>
  <si>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</si>
  <si>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</si>
  <si>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</si>
  <si>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</si>
  <si>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</si>
  <si>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</si>
  <si>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</si>
  <si>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</si>
  <si>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</si>
  <si>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</si>
  <si>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</si>
  <si>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</si>
  <si>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</si>
  <si>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</si>
  <si>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</si>
  <si>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</si>
  <si>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</si>
  <si>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</si>
  <si>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</si>
  <si>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</si>
  <si>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</si>
  <si>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</si>
  <si>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</si>
  <si>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</si>
  <si>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</si>
  <si>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</si>
  <si>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</si>
  <si>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</si>
  <si>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</si>
  <si>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</si>
  <si>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</si>
  <si>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</si>
  <si>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</si>
  <si>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</si>
  <si>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</si>
  <si>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</si>
  <si>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</si>
  <si>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</si>
  <si>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</si>
  <si>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</si>
  <si>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</si>
  <si>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</si>
  <si>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</si>
  <si>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</si>
  <si>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</si>
  <si>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</si>
  <si>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</si>
  <si>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</si>
  <si>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</si>
  <si>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</si>
  <si>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</si>
  <si>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</si>
  <si>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</si>
  <si>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</si>
  <si>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</si>
  <si>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</si>
  <si>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</si>
  <si>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</si>
  <si>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</si>
  <si>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</si>
  <si>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</si>
  <si>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</si>
  <si>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</si>
  <si>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</si>
  <si>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</si>
  <si>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</si>
  <si>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</si>
  <si>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</si>
  <si>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</si>
  <si>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</si>
  <si>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</si>
  <si>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</si>
  <si>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</si>
  <si>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</si>
  <si>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</si>
  <si>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</si>
  <si>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</si>
  <si>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</si>
  <si>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</si>
  <si>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</si>
  <si>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</si>
  <si>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</si>
  <si>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</si>
  <si>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</si>
  <si>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</si>
  <si>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</si>
  <si>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</si>
  <si>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</si>
  <si>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</si>
  <si>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</si>
  <si>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</si>
  <si>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</si>
  <si>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</si>
  <si>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</si>
  <si>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</si>
  <si>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</si>
  <si>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</si>
  <si>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</si>
  <si>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</si>
  <si>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</si>
  <si>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</si>
  <si>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</si>
  <si>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</si>
  <si>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</si>
  <si>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</si>
  <si>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</si>
  <si>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</si>
  <si>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</si>
  <si>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</si>
  <si>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</si>
  <si>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</si>
  <si>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</si>
  <si>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</si>
  <si>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</si>
  <si>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</si>
  <si>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</si>
  <si>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</si>
  <si>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</si>
  <si>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</si>
  <si>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</si>
  <si>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</si>
  <si>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</si>
  <si>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</si>
  <si>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</si>
  <si>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</si>
  <si>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</si>
  <si>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</si>
  <si>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</si>
  <si>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</si>
  <si>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</si>
  <si>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</si>
  <si>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</si>
  <si>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</si>
  <si>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</si>
  <si>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</si>
  <si>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</si>
  <si>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</si>
  <si>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</si>
  <si>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</si>
  <si>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</si>
  <si>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</si>
  <si>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</si>
  <si>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</si>
  <si>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</si>
  <si>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</si>
  <si>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</si>
  <si>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</si>
  <si>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</si>
  <si>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</si>
  <si>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</si>
  <si>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</si>
  <si>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</si>
  <si>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</si>
  <si>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</si>
  <si>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</si>
  <si>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</si>
  <si>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</si>
  <si>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</si>
  <si>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</si>
  <si>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</si>
  <si>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</si>
  <si>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</si>
  <si>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</si>
  <si>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</si>
  <si>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</si>
  <si>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</si>
  <si>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</si>
  <si>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</si>
  <si>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</si>
  <si>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</si>
  <si>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</si>
  <si>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</si>
  <si>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</si>
  <si>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</si>
  <si>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</si>
  <si>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</si>
  <si>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</si>
  <si>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</si>
  <si>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</si>
  <si>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</si>
  <si>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</si>
  <si>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</si>
  <si>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</si>
  <si>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</si>
  <si>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</si>
  <si>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</si>
  <si>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</si>
  <si>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</si>
  <si>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</si>
  <si>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</si>
  <si>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</si>
  <si>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</si>
  <si>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</si>
  <si>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</si>
  <si>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</si>
  <si>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</si>
  <si>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</si>
  <si>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</si>
  <si>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</si>
  <si>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</si>
  <si>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</si>
  <si>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</si>
  <si>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</si>
  <si>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</si>
  <si>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</si>
  <si>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</si>
  <si>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</si>
  <si>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</si>
  <si>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</si>
  <si>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</si>
  <si>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</si>
  <si>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</si>
  <si>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</si>
  <si>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</si>
  <si>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</si>
  <si>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</si>
  <si>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</si>
  <si>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</si>
  <si>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</si>
  <si>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</si>
  <si>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</si>
  <si>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</si>
  <si>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</si>
  <si>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</si>
  <si>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</si>
  <si>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</si>
  <si>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</si>
  <si>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</si>
  <si>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</si>
  <si>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</si>
  <si>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</si>
  <si>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</si>
  <si>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</si>
  <si>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</si>
  <si>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</si>
  <si>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</si>
  <si>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</si>
  <si>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</si>
  <si>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</si>
  <si>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</si>
  <si>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</si>
  <si>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</si>
  <si>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</si>
  <si>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</si>
  <si>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</si>
  <si>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</si>
  <si>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</si>
  <si>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</si>
  <si>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</si>
  <si>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</si>
  <si>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</si>
  <si>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</si>
  <si>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</si>
  <si>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</si>
  <si>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</si>
  <si>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</si>
  <si>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</si>
  <si>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</si>
  <si>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</si>
  <si>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</si>
  <si>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</si>
  <si>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</si>
  <si>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</si>
  <si>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</si>
  <si>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</si>
  <si>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</si>
  <si>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</si>
  <si>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</si>
  <si>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</si>
  <si>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</si>
  <si>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</si>
  <si>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</si>
  <si>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</si>
  <si>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</si>
  <si>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</si>
  <si>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</si>
  <si>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</si>
  <si>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</si>
  <si>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</si>
  <si>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</si>
  <si>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</si>
  <si>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</si>
  <si>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</si>
  <si>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</si>
  <si>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</si>
  <si>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</si>
  <si>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</si>
  <si>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</si>
  <si>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</si>
  <si>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</si>
  <si>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</si>
  <si>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</si>
  <si>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</si>
  <si>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</si>
  <si>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</si>
  <si>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</si>
  <si>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</si>
  <si>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</si>
  <si>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</si>
  <si>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</si>
  <si>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</si>
  <si>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</si>
  <si>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</si>
  <si>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</si>
  <si>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</si>
  <si>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</si>
  <si>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</si>
  <si>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</si>
  <si>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</si>
  <si>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</si>
  <si>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</si>
  <si>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</si>
  <si>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</si>
  <si>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</si>
  <si>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</si>
  <si>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</si>
  <si>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</si>
  <si>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</si>
  <si>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</si>
  <si>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</si>
  <si>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</si>
  <si>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</si>
  <si>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</si>
  <si>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</si>
  <si>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</si>
  <si>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</si>
  <si>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</si>
  <si>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</si>
  <si>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</si>
  <si>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</si>
  <si>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</si>
  <si>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</si>
  <si>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</si>
  <si>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</si>
  <si>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</si>
  <si>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</si>
  <si>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</si>
  <si>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</si>
  <si>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</si>
  <si>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</si>
  <si>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</si>
  <si>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</si>
  <si>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</si>
  <si>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</si>
  <si>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</si>
  <si>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</si>
  <si>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</si>
  <si>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</si>
  <si>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</si>
  <si>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</si>
  <si>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</si>
  <si>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</si>
  <si>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</si>
  <si>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</si>
  <si>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</si>
  <si>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</si>
  <si>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</si>
  <si>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</si>
  <si>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</si>
  <si>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</si>
  <si>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</si>
  <si>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</si>
  <si>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</si>
  <si>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</si>
  <si>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</si>
  <si>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</si>
  <si>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</si>
  <si>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</si>
  <si>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</si>
  <si>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</si>
  <si>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</si>
  <si>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</si>
  <si>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</si>
  <si>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</si>
  <si>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</si>
  <si>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</si>
  <si>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</si>
  <si>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</si>
  <si>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</si>
  <si>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</si>
  <si>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</si>
  <si>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</si>
  <si>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</si>
  <si>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</si>
  <si>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</si>
  <si>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</si>
  <si>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</si>
  <si>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</si>
  <si>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</si>
  <si>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</si>
  <si>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</si>
  <si>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</si>
  <si>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</si>
  <si>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</si>
  <si>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</si>
  <si>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</si>
  <si>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</si>
  <si>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</si>
  <si>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</si>
  <si>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</si>
  <si>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</si>
  <si>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</si>
  <si>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</si>
  <si>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</si>
  <si>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</si>
  <si>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</si>
  <si>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</si>
  <si>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</si>
  <si>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</si>
  <si>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</si>
  <si>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</si>
  <si>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</si>
  <si>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</si>
  <si>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</si>
  <si>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</si>
  <si>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</si>
  <si>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</si>
  <si>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</si>
  <si>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</si>
  <si>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</si>
  <si>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</si>
  <si>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</si>
  <si>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</si>
  <si>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</si>
  <si>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</si>
  <si>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</si>
  <si>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</si>
  <si>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</si>
  <si>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</si>
  <si>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</si>
  <si>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</si>
  <si>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</si>
  <si>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</si>
  <si>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</si>
  <si>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</si>
  <si>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</si>
  <si>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</si>
  <si>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</si>
  <si>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</si>
  <si>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</si>
  <si>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</si>
  <si>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</si>
  <si>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</si>
  <si>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</si>
  <si>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</si>
  <si>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</si>
  <si>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</si>
  <si>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</si>
  <si>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</si>
  <si>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</si>
  <si>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</si>
  <si>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</si>
  <si>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</si>
  <si>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</si>
  <si>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</si>
  <si>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</si>
  <si>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</si>
  <si>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</si>
  <si>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</si>
  <si>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</si>
  <si>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</si>
  <si>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</si>
  <si>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</si>
  <si>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</si>
  <si>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</si>
  <si>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</si>
  <si>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</si>
  <si>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</si>
  <si>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</si>
  <si>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</si>
  <si>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</si>
  <si>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</si>
  <si>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</si>
  <si>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</si>
  <si>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</si>
  <si>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</si>
  <si>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</si>
  <si>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</si>
  <si>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</si>
  <si>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</si>
  <si>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</si>
  <si>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</si>
  <si>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</si>
  <si>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</si>
  <si>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</si>
  <si>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</si>
  <si>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</si>
  <si>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</si>
  <si>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</si>
  <si>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</si>
  <si>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</si>
  <si>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</si>
  <si>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</si>
  <si>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</si>
  <si>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</si>
  <si>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</si>
  <si>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</si>
  <si>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</si>
  <si>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</si>
  <si>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</si>
  <si>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</si>
  <si>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</si>
  <si>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</si>
  <si>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</si>
  <si>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</si>
  <si>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</si>
  <si>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</si>
  <si>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</si>
  <si>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</si>
  <si>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</si>
  <si>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</si>
  <si>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</si>
  <si>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</si>
  <si>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</si>
  <si>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</si>
  <si>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</si>
  <si>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</si>
  <si>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</si>
  <si>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</si>
  <si>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</si>
  <si>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</si>
  <si>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</si>
  <si>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</si>
  <si>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</si>
  <si>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</si>
  <si>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</si>
  <si>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</si>
  <si>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</si>
  <si>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</si>
  <si>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</si>
  <si>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</si>
  <si>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</si>
  <si>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</si>
  <si>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</si>
  <si>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</si>
  <si>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</si>
  <si>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</si>
  <si>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</si>
  <si>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</si>
  <si>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</si>
  <si>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</si>
  <si>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</si>
  <si>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</si>
  <si>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</si>
  <si>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</si>
  <si>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</si>
  <si>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</si>
  <si>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</si>
  <si>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</si>
  <si>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</si>
  <si>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</si>
  <si>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</si>
  <si>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</si>
  <si>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</si>
  <si>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</si>
  <si>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</si>
  <si>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</si>
  <si>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</si>
  <si>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</si>
  <si>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</si>
  <si>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</si>
  <si>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</si>
  <si>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</si>
  <si>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</si>
  <si>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</si>
  <si>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</si>
  <si>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</si>
  <si>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</si>
  <si>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</si>
  <si>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</si>
  <si>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</si>
  <si>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</si>
  <si>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</si>
  <si>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</si>
  <si>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</si>
  <si>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</si>
  <si>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</si>
  <si>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</si>
  <si>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</si>
  <si>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</si>
  <si>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</si>
  <si>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</si>
  <si>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</si>
  <si>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</si>
  <si>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</si>
  <si>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</si>
  <si>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</si>
  <si>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</si>
  <si>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</si>
  <si>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</si>
  <si>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</si>
  <si>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</si>
  <si>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</si>
  <si>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</si>
  <si>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</si>
  <si>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</si>
  <si>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</si>
  <si>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</si>
  <si>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</si>
  <si>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</si>
  <si>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</si>
  <si>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</si>
  <si>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</si>
  <si>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</si>
  <si>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</si>
  <si>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</si>
  <si>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</si>
  <si>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</si>
  <si>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</si>
  <si>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</si>
  <si>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</si>
  <si>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</si>
  <si>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</si>
  <si>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</si>
  <si>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</si>
  <si>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</si>
  <si>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</si>
  <si>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</si>
  <si>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</si>
  <si>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</si>
  <si>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</si>
  <si>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</si>
  <si>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</si>
  <si>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</si>
  <si>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</si>
  <si>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</si>
  <si>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</si>
  <si>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</si>
  <si>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</si>
  <si>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</si>
  <si>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</si>
  <si>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</si>
  <si>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</si>
  <si>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</si>
  <si>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</si>
  <si>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</si>
  <si>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</si>
  <si>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</si>
  <si>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</si>
  <si>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</si>
  <si>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</si>
  <si>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</si>
  <si>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</si>
  <si>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</si>
  <si>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</si>
  <si>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</si>
  <si>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</si>
  <si>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</si>
  <si>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</si>
  <si>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</si>
  <si>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</si>
  <si>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</si>
  <si>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</si>
  <si>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</si>
  <si>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</si>
  <si>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</si>
  <si>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</si>
  <si>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</si>
  <si>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</si>
  <si>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</si>
  <si>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</si>
  <si>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</si>
  <si>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</si>
  <si>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</si>
  <si>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</si>
  <si>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</si>
  <si>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</si>
  <si>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</si>
  <si>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</si>
  <si>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</si>
  <si>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</si>
  <si>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</si>
  <si>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</si>
  <si>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</si>
  <si>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</si>
  <si>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</si>
  <si>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</si>
  <si>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</si>
  <si>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</si>
  <si>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</si>
  <si>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</si>
  <si>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</si>
  <si>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</si>
  <si>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</si>
  <si>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</si>
  <si>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</si>
  <si>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</si>
  <si>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</si>
  <si>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</si>
  <si>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</si>
  <si>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</si>
  <si>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</si>
  <si>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</si>
  <si>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</si>
  <si>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</si>
  <si>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</si>
  <si>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</si>
  <si>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</si>
  <si>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</si>
  <si>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</si>
  <si>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</si>
  <si>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</si>
  <si>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</si>
  <si>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</si>
  <si>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</si>
  <si>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</si>
  <si>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</si>
  <si>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</si>
  <si>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</si>
  <si>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</si>
  <si>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</si>
  <si>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</si>
  <si>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</si>
  <si>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</si>
  <si>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</si>
  <si>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</si>
  <si>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</si>
  <si>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</si>
  <si>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</si>
  <si>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</si>
  <si>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</si>
  <si>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</si>
  <si>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</si>
  <si>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</si>
  <si>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</si>
  <si>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</si>
  <si>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</si>
  <si>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</si>
  <si>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</si>
  <si>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</si>
  <si>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</si>
  <si>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</si>
  <si>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</si>
  <si>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</si>
  <si>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</si>
  <si>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</si>
  <si>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</si>
  <si>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</si>
  <si>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</si>
  <si>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</si>
  <si>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</si>
  <si>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</si>
  <si>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</si>
  <si>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</si>
  <si>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</si>
  <si>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</si>
  <si>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</si>
  <si>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</si>
  <si>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</si>
  <si>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</si>
  <si>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</si>
  <si>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</si>
  <si>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</si>
  <si>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</si>
  <si>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</si>
  <si>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</si>
  <si>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</si>
  <si>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</si>
  <si>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</si>
  <si>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</si>
  <si>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</si>
  <si>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</si>
  <si>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</si>
  <si>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</si>
  <si>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</si>
  <si>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</si>
  <si>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</si>
  <si>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</si>
  <si>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</si>
  <si>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</si>
  <si>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</si>
  <si>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</si>
  <si>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</si>
  <si>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</si>
  <si>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</si>
  <si>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</si>
  <si>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</si>
  <si>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</si>
  <si>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</si>
  <si>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</si>
  <si>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</si>
  <si>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</si>
  <si>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</si>
  <si>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</si>
  <si>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</si>
  <si>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</si>
  <si>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</si>
  <si>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</si>
  <si>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</si>
  <si>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</si>
  <si>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</si>
  <si>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</si>
  <si>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</si>
  <si>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</si>
  <si>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</si>
  <si>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</si>
  <si>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</si>
  <si>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</si>
  <si>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</si>
  <si>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</si>
  <si>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</si>
  <si>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</si>
  <si>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</si>
  <si>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</si>
  <si>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</si>
  <si>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</si>
  <si>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</si>
  <si>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</si>
  <si>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</si>
  <si>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</si>
  <si>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</si>
  <si>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</si>
  <si>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</si>
  <si>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</si>
  <si>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</si>
  <si>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</si>
  <si>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</si>
  <si>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</si>
  <si>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</si>
  <si>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</si>
  <si>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</si>
  <si>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</si>
  <si>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</si>
  <si>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</si>
  <si>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</si>
  <si>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</si>
  <si>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</si>
  <si>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</si>
  <si>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</si>
  <si>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</si>
  <si>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</si>
  <si>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</si>
  <si>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</si>
  <si>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</si>
  <si>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</si>
  <si>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</si>
  <si>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</si>
  <si>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</si>
  <si>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</si>
  <si>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</si>
  <si>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</si>
  <si>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</si>
  <si>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</si>
  <si>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</si>
  <si>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</si>
  <si>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</si>
  <si>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</si>
  <si>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</si>
  <si>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</si>
  <si>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</si>
  <si>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</si>
  <si>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</si>
  <si>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</si>
  <si>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</si>
  <si>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</si>
  <si>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</si>
  <si>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</si>
  <si>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</si>
  <si>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</si>
  <si>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</si>
  <si>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</si>
  <si>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</si>
  <si>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</si>
  <si>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</si>
  <si>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</si>
  <si>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</si>
  <si>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</si>
  <si>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</si>
  <si>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</si>
  <si>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</si>
  <si>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</si>
  <si>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</si>
  <si>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</si>
  <si>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</si>
  <si>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</si>
  <si>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</si>
  <si>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</si>
  <si>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</si>
  <si>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</si>
  <si>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</si>
  <si>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</si>
  <si>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</si>
  <si>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</si>
  <si>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</si>
  <si>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</si>
  <si>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</si>
  <si>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</si>
  <si>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</si>
  <si>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</si>
  <si>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</si>
  <si>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</si>
  <si>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</si>
  <si>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</si>
  <si>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</si>
  <si>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</si>
  <si>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</si>
  <si>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</si>
  <si>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</si>
  <si>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</si>
  <si>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</si>
  <si>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</si>
  <si>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</si>
  <si>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</si>
  <si>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</si>
  <si>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</si>
  <si>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</si>
  <si>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</si>
  <si>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</si>
  <si>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</si>
  <si>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</si>
  <si>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</si>
  <si>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</si>
  <si>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</si>
  <si>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</si>
  <si>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</si>
  <si>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</si>
  <si>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</si>
  <si>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</si>
  <si>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</si>
  <si>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</si>
  <si>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</si>
  <si>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</si>
  <si>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</si>
  <si>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</si>
  <si>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</si>
  <si>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</si>
  <si>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</si>
  <si>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</si>
  <si>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</si>
  <si>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</si>
  <si>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</si>
  <si>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</si>
  <si>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</si>
  <si>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</si>
  <si>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</si>
  <si>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</si>
  <si>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</si>
  <si>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</si>
  <si>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</si>
  <si>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</si>
  <si>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</si>
  <si>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</si>
  <si>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</si>
  <si>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</si>
  <si>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</si>
  <si>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</si>
  <si>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</si>
  <si>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</si>
  <si>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</si>
  <si>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</si>
  <si>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</si>
  <si>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</si>
  <si>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</si>
  <si>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</si>
  <si>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</si>
  <si>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</si>
  <si>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</si>
  <si>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</si>
  <si>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</si>
  <si>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</si>
  <si>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</si>
  <si>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</si>
  <si>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</si>
  <si>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</si>
  <si>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</si>
  <si>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</si>
  <si>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</si>
  <si>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</si>
  <si>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</si>
  <si>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</si>
  <si>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</si>
  <si>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</si>
  <si>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</si>
  <si>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</si>
  <si>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</si>
  <si>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</si>
  <si>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</si>
  <si>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</si>
  <si>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</si>
  <si>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</si>
  <si>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</si>
  <si>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</si>
  <si>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</si>
  <si>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</si>
  <si>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</si>
  <si>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</si>
  <si>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</si>
  <si>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</si>
  <si>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</si>
  <si>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</si>
  <si>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</si>
  <si>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</si>
  <si>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</si>
  <si>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</si>
  <si>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</si>
  <si>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</si>
  <si>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</si>
  <si>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</si>
  <si>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</si>
  <si>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</si>
  <si>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</si>
  <si>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</si>
  <si>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</si>
  <si>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</si>
  <si>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</si>
  <si>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</si>
  <si>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</si>
  <si>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</si>
  <si>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</si>
  <si>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</si>
  <si>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</si>
  <si>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</si>
  <si>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</si>
  <si>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</si>
  <si>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</si>
  <si>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</si>
  <si>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</si>
  <si>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</si>
  <si>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</si>
  <si>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</si>
  <si>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</si>
  <si>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</si>
  <si>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</si>
  <si>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</si>
  <si>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</si>
  <si>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</si>
  <si>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</si>
  <si>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</si>
  <si>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</si>
  <si>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</si>
  <si>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</si>
  <si>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</si>
  <si>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</si>
  <si>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</si>
  <si>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</si>
  <si>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</si>
  <si>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</si>
  <si>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</si>
  <si>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</si>
  <si>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</si>
  <si>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</si>
  <si>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</si>
  <si>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</si>
  <si>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</si>
  <si>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</si>
  <si>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</si>
  <si>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</si>
  <si>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</si>
  <si>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</si>
  <si>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</si>
  <si>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</si>
  <si>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</si>
  <si>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</si>
  <si>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</si>
  <si>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</si>
  <si>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</si>
  <si>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</si>
  <si>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</si>
  <si>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</si>
  <si>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</si>
  <si>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</si>
  <si>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</si>
  <si>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</si>
  <si>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</si>
  <si>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</si>
  <si>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</si>
  <si>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</si>
  <si>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</si>
  <si>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</si>
  <si>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</si>
  <si>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</si>
  <si>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</si>
  <si>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</si>
  <si>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</si>
  <si>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</si>
  <si>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</si>
  <si>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</si>
  <si>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</si>
  <si>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</si>
  <si>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</si>
  <si>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</si>
  <si>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</si>
  <si>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</si>
  <si>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</si>
  <si>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</si>
  <si>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</si>
  <si>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</si>
  <si>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</si>
  <si>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</si>
  <si>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</si>
  <si>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</si>
  <si>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</si>
  <si>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</si>
  <si>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</si>
  <si>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</si>
  <si>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</si>
  <si>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</si>
  <si>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</si>
  <si>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</si>
  <si>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</si>
  <si>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</si>
  <si>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</si>
  <si>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</si>
  <si>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</si>
  <si>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</si>
  <si>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</si>
  <si>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</si>
  <si>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</si>
  <si>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</si>
  <si>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</si>
  <si>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</si>
  <si>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</si>
  <si>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</si>
  <si>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</si>
  <si>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</si>
  <si>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</si>
  <si>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</si>
  <si>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</si>
  <si>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</si>
  <si>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</si>
  <si>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</si>
  <si>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</si>
  <si>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</si>
  <si>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</si>
  <si>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</si>
  <si>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</si>
  <si>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</si>
  <si>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</si>
  <si>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</si>
  <si>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</si>
  <si>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</si>
  <si>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</si>
  <si>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</si>
  <si>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</si>
  <si>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</si>
  <si>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</si>
  <si>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</si>
  <si>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</si>
  <si>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</si>
  <si>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</si>
  <si>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</si>
  <si>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</si>
  <si>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</si>
  <si>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</si>
  <si>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</si>
  <si>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</si>
  <si>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</si>
  <si>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</si>
  <si>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</si>
  <si>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</si>
  <si>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</si>
  <si>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</si>
  <si>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</si>
  <si>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</si>
  <si>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</si>
  <si>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</si>
  <si>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</si>
  <si>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</si>
  <si>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</si>
  <si>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</si>
  <si>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</si>
  <si>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</si>
  <si>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</si>
  <si>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</si>
  <si>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</si>
  <si>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</si>
  <si>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</si>
  <si>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</si>
  <si>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</si>
  <si>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</si>
  <si>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</si>
  <si>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</si>
  <si>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</si>
  <si>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</si>
  <si>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</si>
  <si>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</si>
  <si>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</si>
  <si>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</si>
  <si>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</si>
  <si>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</si>
  <si>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</si>
  <si>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</si>
  <si>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</si>
  <si>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</si>
  <si>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</si>
  <si>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</si>
  <si>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</si>
  <si>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</si>
  <si>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</si>
  <si>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</si>
  <si>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</si>
  <si>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</si>
  <si>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</si>
  <si>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</si>
  <si>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</si>
  <si>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</si>
  <si>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</si>
  <si>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</si>
  <si>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</si>
  <si>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</si>
  <si>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</si>
  <si>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</si>
  <si>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</si>
  <si>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</si>
  <si>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</si>
  <si>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</si>
  <si>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</si>
  <si>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</si>
  <si>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</si>
  <si>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</si>
  <si>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</si>
  <si>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</si>
  <si>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</si>
  <si>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</si>
  <si>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</si>
  <si>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</si>
  <si>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</si>
  <si>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</si>
  <si>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</si>
  <si>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</si>
  <si>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</si>
  <si>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</si>
  <si>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</si>
  <si>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</si>
  <si>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</si>
  <si>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</si>
  <si>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</si>
  <si>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</si>
  <si>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</si>
  <si>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</si>
  <si>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</si>
  <si>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</si>
  <si>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</si>
  <si>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</si>
  <si>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</si>
  <si>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</si>
  <si>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</si>
  <si>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</si>
  <si>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</si>
  <si>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</si>
  <si>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</si>
  <si>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</si>
  <si>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</si>
  <si>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</si>
  <si>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</si>
  <si>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</si>
  <si>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</si>
  <si>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</si>
  <si>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</si>
  <si>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</si>
  <si>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</si>
  <si>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</si>
  <si>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</si>
  <si>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</si>
  <si>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</si>
  <si>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</si>
  <si>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</si>
  <si>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</si>
  <si>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</si>
  <si>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</si>
  <si>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</si>
  <si>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</si>
  <si>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</si>
  <si>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</si>
  <si>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</si>
  <si>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</si>
  <si>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</si>
  <si>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</si>
  <si>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</si>
  <si>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</si>
  <si>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</si>
  <si>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</si>
  <si>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</si>
  <si>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</si>
  <si>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</si>
  <si>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</si>
  <si>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</si>
  <si>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</si>
  <si>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</si>
  <si>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</si>
  <si>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</si>
  <si>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</si>
  <si>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</si>
  <si>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</si>
  <si>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</si>
  <si>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</si>
  <si>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</si>
  <si>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</si>
  <si>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</si>
  <si>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</si>
  <si>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</si>
  <si>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</si>
  <si>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</si>
  <si>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</si>
  <si>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</si>
  <si>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</si>
  <si>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</si>
  <si>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</si>
  <si>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</si>
  <si>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</si>
  <si>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</si>
  <si>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</si>
  <si>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</si>
  <si>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</si>
  <si>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</si>
  <si>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</si>
  <si>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</si>
  <si>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</si>
  <si>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</si>
  <si>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</si>
  <si>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</si>
  <si>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</si>
  <si>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</si>
  <si>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</si>
  <si>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</si>
  <si>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</si>
  <si>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</si>
  <si>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</si>
  <si>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</si>
  <si>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</si>
  <si>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</si>
  <si>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</si>
  <si>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</si>
  <si>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</si>
  <si>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</si>
  <si>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</si>
  <si>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</si>
  <si>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</si>
  <si>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</si>
  <si>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</si>
  <si>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</si>
  <si>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</si>
  <si>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</si>
  <si>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</si>
  <si>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</si>
  <si>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</si>
  <si>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</si>
  <si>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</si>
  <si>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</si>
  <si>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</si>
  <si>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</si>
  <si>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</si>
  <si>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</si>
  <si>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</si>
  <si>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</si>
  <si>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</si>
  <si>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</si>
  <si>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</si>
  <si>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</si>
  <si>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</si>
  <si>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</si>
  <si>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</si>
  <si>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</si>
  <si>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</si>
  <si>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</si>
  <si>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</si>
  <si>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</si>
  <si>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</si>
  <si>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</si>
  <si>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</si>
  <si>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</si>
  <si>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</si>
  <si>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</si>
  <si>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</si>
  <si>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</si>
  <si>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</si>
  <si>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</si>
  <si>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</si>
  <si>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</si>
  <si>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</si>
  <si>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</si>
  <si>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</si>
  <si>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</si>
  <si>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</si>
  <si>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</si>
  <si>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</si>
  <si>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</si>
  <si>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</si>
  <si>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</si>
  <si>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</si>
  <si>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</si>
  <si>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</si>
  <si>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</si>
  <si>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</si>
  <si>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</si>
  <si>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</si>
  <si>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</si>
  <si>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</si>
  <si>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</si>
  <si>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</si>
  <si>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</si>
  <si>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</si>
  <si>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</si>
  <si>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</si>
  <si>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</si>
  <si>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</si>
  <si>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</si>
  <si>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</si>
  <si>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</si>
  <si>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</si>
  <si>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</si>
  <si>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</si>
  <si>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</si>
  <si>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</si>
  <si>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</si>
  <si>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</si>
  <si>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</si>
  <si>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</si>
  <si>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</si>
  <si>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</si>
  <si>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</si>
  <si>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</si>
  <si>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</si>
  <si>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</si>
  <si>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</si>
  <si>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</si>
  <si>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</si>
  <si>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</si>
  <si>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</si>
  <si>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</si>
  <si>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</si>
  <si>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</si>
  <si>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</si>
  <si>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</si>
  <si>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</si>
  <si>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</si>
  <si>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</si>
  <si>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</si>
  <si>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</si>
  <si>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</si>
  <si>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</si>
  <si>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</si>
  <si>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</si>
  <si>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</si>
  <si>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</si>
  <si>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</si>
  <si>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</si>
  <si>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</si>
  <si>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</si>
  <si>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</si>
  <si>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</si>
  <si>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</si>
  <si>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</si>
  <si>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</si>
  <si>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</si>
  <si>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</si>
  <si>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</si>
  <si>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</si>
  <si>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</si>
  <si>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</si>
  <si>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</si>
  <si>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</si>
  <si>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</si>
  <si>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</si>
  <si>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</si>
  <si>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</si>
  <si>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</si>
  <si>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</si>
  <si>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</si>
  <si>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</si>
  <si>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</si>
  <si>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</si>
  <si>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</si>
  <si>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</si>
  <si>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</si>
  <si>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</si>
  <si>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</si>
  <si>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</si>
  <si>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</si>
  <si>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</si>
  <si>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</si>
  <si>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</si>
  <si>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</si>
  <si>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</si>
  <si>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</si>
  <si>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</si>
  <si>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</si>
  <si>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</si>
  <si>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</si>
  <si>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</si>
  <si>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</si>
  <si>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</si>
  <si>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</si>
  <si>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</si>
  <si>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</si>
  <si>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</si>
  <si>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</si>
  <si>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</si>
  <si>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</si>
  <si>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</si>
  <si>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</si>
  <si>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</si>
  <si>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</si>
  <si>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</si>
  <si>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</si>
  <si>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</si>
  <si>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</si>
  <si>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</si>
  <si>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</si>
  <si>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</si>
  <si>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</si>
  <si>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</si>
  <si>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</si>
  <si>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</si>
  <si>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</si>
  <si>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</si>
  <si>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</si>
  <si>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</si>
  <si>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</si>
  <si>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</si>
  <si>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</si>
  <si>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</si>
  <si>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</si>
  <si>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</si>
  <si>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</si>
  <si>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</si>
  <si>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</si>
  <si>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</si>
  <si>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</si>
  <si>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</si>
  <si>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</si>
  <si>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</si>
  <si>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</si>
  <si>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</si>
  <si>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</si>
  <si>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</si>
  <si>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</si>
  <si>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</si>
  <si>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</si>
  <si>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</si>
  <si>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</si>
  <si>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</si>
  <si>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</si>
  <si>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</si>
  <si>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</si>
  <si>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</si>
  <si>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</si>
  <si>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</si>
  <si>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</si>
  <si>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</si>
  <si>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</si>
  <si>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</si>
  <si>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</si>
  <si>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</si>
  <si>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</si>
  <si>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</si>
  <si>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</si>
  <si>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</si>
  <si>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</si>
  <si>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</si>
  <si>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</si>
  <si>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</si>
  <si>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</si>
  <si>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</si>
  <si>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</si>
  <si>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</si>
  <si>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</si>
  <si>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</si>
  <si>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</si>
  <si>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</si>
  <si>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</si>
  <si>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</si>
  <si>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</si>
  <si>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</si>
  <si>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</si>
  <si>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</si>
  <si>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</si>
  <si>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</si>
  <si>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</si>
  <si>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</si>
  <si>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</si>
  <si>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</si>
  <si>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</si>
  <si>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</si>
  <si>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</si>
  <si>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</si>
  <si>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</si>
  <si>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</si>
  <si>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</si>
  <si>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</si>
  <si>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</si>
  <si>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</si>
  <si>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</si>
  <si>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</si>
  <si>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</si>
  <si>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</si>
  <si>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</si>
  <si>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</si>
  <si>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</si>
  <si>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</si>
  <si>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</si>
  <si>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</si>
  <si>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</si>
  <si>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</si>
  <si>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</si>
  <si>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</si>
  <si>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</si>
  <si>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</si>
  <si>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</si>
  <si>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</si>
  <si>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</si>
  <si>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</si>
  <si>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</si>
  <si>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</si>
  <si>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</si>
  <si>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</si>
  <si>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</si>
  <si>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</si>
  <si>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</si>
  <si>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</si>
  <si>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</si>
  <si>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</si>
  <si>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</si>
  <si>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</si>
  <si>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</si>
  <si>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</si>
  <si>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</si>
  <si>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</si>
  <si>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</si>
  <si>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</si>
  <si>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</si>
  <si>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</si>
  <si>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</si>
  <si>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</si>
  <si>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</si>
  <si>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</si>
  <si>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</si>
  <si>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</si>
  <si>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</si>
  <si>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</si>
  <si>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</si>
  <si>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</si>
  <si>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</si>
  <si>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</si>
  <si>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</si>
  <si>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</si>
  <si>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</si>
  <si>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</si>
  <si>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</si>
  <si>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</si>
  <si>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</si>
  <si>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</si>
  <si>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</si>
  <si>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</si>
  <si>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</si>
  <si>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</si>
  <si>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</si>
  <si>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</si>
  <si>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</si>
  <si>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</si>
  <si>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</si>
  <si>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</si>
  <si>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</si>
  <si>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</si>
  <si>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</si>
  <si>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</si>
  <si>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</si>
  <si>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</si>
  <si>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</si>
  <si>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</si>
  <si>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</si>
  <si>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</si>
  <si>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</si>
  <si>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</si>
  <si>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</si>
  <si>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</si>
  <si>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</si>
  <si>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</si>
  <si>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</si>
  <si>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</si>
  <si>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</si>
  <si>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</si>
  <si>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</si>
  <si>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</si>
  <si>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</si>
  <si>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</si>
  <si>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</si>
  <si>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</si>
  <si>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</si>
  <si>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</si>
  <si>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</si>
  <si>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</si>
  <si>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</si>
  <si>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</si>
  <si>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</si>
  <si>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</si>
  <si>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</si>
  <si>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</si>
  <si>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</si>
  <si>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</si>
  <si>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</si>
  <si>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</si>
  <si>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</si>
  <si>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</si>
  <si>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</si>
  <si>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</si>
  <si>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</si>
  <si>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</si>
  <si>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</si>
  <si>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</si>
  <si>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</si>
  <si>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</si>
  <si>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</si>
  <si>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</si>
  <si>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</si>
  <si>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</si>
  <si>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</si>
  <si>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</si>
  <si>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</si>
  <si>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</si>
  <si>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</si>
  <si>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</si>
  <si>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</si>
  <si>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</si>
  <si>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</si>
  <si>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</si>
  <si>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</si>
  <si>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</si>
  <si>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</si>
  <si>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</si>
  <si>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</si>
  <si>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</si>
  <si>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</si>
  <si>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</si>
  <si>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</si>
  <si>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</si>
  <si>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</si>
  <si>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</si>
  <si>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</si>
  <si>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</si>
  <si>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</si>
  <si>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</si>
  <si>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</si>
  <si>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</si>
  <si>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</si>
  <si>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</si>
  <si>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</si>
  <si>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</si>
  <si>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</si>
  <si>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</si>
  <si>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</si>
  <si>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</si>
  <si>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</si>
  <si>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</si>
  <si>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</si>
  <si>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</si>
  <si>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</si>
  <si>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</si>
  <si>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</si>
  <si>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</si>
  <si>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</si>
  <si>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</si>
  <si>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</si>
  <si>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</si>
  <si>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</si>
  <si>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</si>
  <si>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</si>
  <si>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</si>
  <si>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</si>
  <si>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</si>
  <si>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</si>
  <si>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</si>
  <si>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</si>
  <si>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</si>
  <si>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</si>
  <si>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</si>
  <si>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</si>
  <si>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</si>
  <si>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</si>
  <si>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</si>
  <si>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</si>
  <si>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</si>
  <si>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</si>
  <si>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</si>
  <si>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</si>
  <si>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</si>
  <si>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</si>
  <si>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</si>
  <si>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</si>
  <si>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</si>
  <si>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</si>
  <si>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</si>
  <si>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</si>
  <si>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</si>
  <si>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</si>
  <si>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</si>
  <si>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</si>
  <si>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</si>
  <si>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</si>
  <si>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</si>
  <si>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</si>
  <si>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</si>
  <si>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</si>
  <si>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</si>
  <si>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</si>
  <si>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</si>
  <si>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</si>
  <si>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</si>
  <si>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</si>
  <si>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</si>
  <si>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</si>
  <si>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</si>
  <si>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</si>
  <si>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</si>
  <si>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</si>
  <si>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</si>
  <si>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</si>
  <si>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</si>
  <si>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</si>
  <si>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</si>
  <si>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</si>
  <si>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</si>
  <si>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</si>
  <si>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</si>
  <si>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</si>
  <si>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</si>
  <si>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</si>
  <si>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</si>
  <si>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</si>
  <si>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</si>
  <si>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</si>
  <si>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</si>
  <si>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</si>
  <si>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</si>
  <si>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</si>
  <si>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</si>
  <si>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</si>
  <si>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</si>
  <si>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</si>
  <si>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</si>
  <si>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</si>
  <si>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</si>
  <si>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</si>
  <si>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</si>
  <si>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</si>
  <si>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</si>
  <si>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</si>
  <si>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</si>
  <si>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</si>
  <si>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</si>
  <si>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</si>
  <si>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</si>
  <si>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</si>
  <si>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</si>
  <si>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</si>
  <si>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</si>
  <si>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</si>
  <si>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</si>
  <si>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</si>
  <si>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</si>
  <si>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</si>
  <si>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</si>
  <si>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</si>
  <si>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</si>
  <si>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</si>
  <si>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</si>
  <si>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</si>
  <si>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</si>
  <si>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</si>
  <si>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</si>
  <si>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</si>
  <si>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</si>
  <si>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</si>
  <si>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</si>
  <si>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</si>
  <si>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</si>
  <si>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</si>
  <si>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</si>
  <si>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</si>
  <si>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</si>
  <si>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</si>
  <si>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</si>
  <si>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</si>
  <si>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</si>
  <si>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</si>
  <si>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</si>
  <si>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</si>
  <si>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</si>
  <si>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</si>
  <si>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</si>
  <si>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</si>
  <si>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</si>
  <si>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</si>
  <si>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</si>
  <si>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</si>
  <si>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</si>
  <si>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</si>
  <si>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</si>
  <si>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</si>
  <si>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</si>
  <si>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</si>
  <si>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</si>
  <si>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</si>
  <si>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</si>
  <si>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</si>
  <si>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</si>
  <si>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</si>
  <si>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</si>
  <si>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</si>
  <si>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</si>
  <si>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</si>
  <si>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</si>
  <si>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</si>
  <si>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</si>
  <si>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</si>
  <si>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</si>
  <si>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</si>
  <si>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</si>
  <si>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</si>
  <si>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</si>
  <si>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</si>
  <si>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</si>
  <si>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</si>
  <si>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</si>
  <si>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</si>
  <si>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</si>
  <si>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</si>
  <si>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</si>
  <si>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</si>
  <si>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</si>
  <si>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</si>
  <si>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</si>
  <si>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</si>
  <si>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</si>
  <si>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</si>
  <si>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</si>
  <si>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</si>
  <si>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</si>
  <si>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</si>
  <si>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</si>
  <si>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</si>
  <si>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</si>
  <si>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</si>
  <si>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</si>
  <si>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</si>
  <si>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</si>
  <si>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</si>
  <si>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</si>
  <si>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</si>
  <si>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</si>
  <si>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</si>
  <si>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</si>
  <si>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</si>
  <si>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</si>
  <si>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</si>
  <si>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</si>
  <si>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</si>
  <si>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</si>
  <si>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</si>
  <si>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</si>
  <si>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</si>
  <si>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</si>
  <si>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</si>
  <si>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</si>
  <si>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</si>
  <si>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</si>
  <si>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</si>
  <si>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</si>
  <si>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</si>
  <si>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</si>
  <si>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</si>
  <si>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</si>
  <si>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</si>
  <si>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</si>
  <si>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</si>
  <si>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</si>
  <si>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</si>
  <si>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</si>
  <si>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</si>
  <si>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</si>
  <si>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</si>
  <si>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</si>
  <si>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</si>
  <si>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</si>
  <si>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</si>
  <si>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</si>
  <si>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</si>
  <si>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</si>
  <si>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</si>
  <si>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</si>
  <si>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</si>
  <si>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</si>
  <si>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</si>
  <si>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</si>
  <si>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</si>
  <si>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</si>
  <si>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</si>
  <si>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</si>
  <si>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</si>
  <si>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</si>
  <si>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</si>
  <si>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</si>
  <si>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</si>
  <si>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</si>
  <si>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</si>
  <si>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</si>
  <si>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</si>
  <si>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</si>
  <si>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</si>
  <si>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</si>
  <si>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</si>
  <si>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</si>
  <si>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</si>
  <si>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</si>
  <si>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</si>
  <si>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</si>
  <si>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</si>
  <si>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</si>
  <si>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</si>
  <si>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</si>
  <si>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</si>
  <si>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</si>
  <si>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</si>
  <si>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</si>
  <si>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</si>
  <si>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</si>
  <si>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</si>
  <si>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</si>
  <si>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</si>
  <si>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</si>
  <si>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</si>
  <si>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</si>
  <si>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</si>
  <si>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</si>
  <si>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</si>
  <si>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</si>
  <si>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</si>
  <si>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</si>
  <si>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</si>
  <si>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</si>
  <si>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</si>
  <si>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</si>
  <si>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</si>
  <si>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</si>
  <si>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</si>
  <si>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</si>
  <si>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</si>
  <si>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</si>
  <si>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</si>
  <si>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</si>
  <si>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</si>
  <si>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</si>
  <si>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</si>
  <si>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</si>
  <si>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</si>
  <si>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</si>
  <si>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</si>
  <si>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</si>
  <si>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</si>
  <si>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</si>
  <si>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</si>
  <si>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</si>
  <si>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</si>
  <si>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</si>
  <si>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</si>
  <si>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</si>
  <si>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</si>
  <si>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</si>
  <si>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</si>
  <si>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</si>
  <si>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</si>
  <si>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</si>
  <si>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</si>
  <si>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</si>
  <si>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</si>
  <si>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</si>
  <si>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</si>
  <si>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</si>
  <si>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</si>
  <si>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</si>
  <si>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</si>
  <si>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</si>
  <si>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</si>
  <si>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</si>
  <si>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</si>
  <si>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</si>
  <si>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</si>
  <si>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</si>
  <si>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</si>
  <si>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</si>
  <si>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</si>
  <si>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</si>
  <si>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</si>
  <si>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</si>
  <si>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</si>
  <si>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</si>
  <si>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</si>
  <si>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</si>
  <si>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</si>
  <si>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</si>
  <si>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</si>
  <si>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</si>
  <si>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</si>
  <si>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</si>
  <si>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</si>
  <si>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</si>
  <si>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</si>
  <si>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</si>
  <si>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</si>
  <si>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</si>
  <si>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</si>
  <si>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</si>
  <si>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</si>
  <si>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</si>
  <si>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</si>
  <si>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</si>
  <si>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</si>
  <si>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</si>
  <si>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</si>
  <si>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</si>
  <si>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</si>
  <si>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</si>
  <si>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</si>
  <si>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</si>
  <si>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</si>
  <si>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</si>
  <si>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</si>
  <si>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</si>
  <si>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</si>
  <si>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</si>
  <si>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</si>
  <si>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</si>
  <si>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</si>
  <si>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</si>
  <si>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</si>
  <si>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</si>
  <si>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</si>
  <si>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</si>
  <si>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</si>
  <si>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</si>
  <si>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</si>
  <si>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</si>
  <si>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</si>
  <si>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</si>
  <si>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</si>
  <si>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</si>
  <si>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</si>
  <si>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</si>
  <si>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</si>
  <si>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</si>
  <si>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</si>
  <si>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</si>
  <si>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</si>
  <si>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</si>
  <si>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</si>
  <si>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</si>
  <si>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</si>
  <si>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</si>
  <si>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</si>
  <si>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</si>
  <si>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</si>
  <si>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</si>
  <si>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</si>
  <si>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</si>
  <si>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</si>
  <si>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</si>
  <si>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</si>
  <si>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</si>
  <si>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</si>
  <si>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</si>
  <si>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</si>
  <si>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</si>
  <si>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</si>
  <si>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</si>
  <si>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</si>
  <si>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</si>
  <si>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</si>
  <si>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</si>
  <si>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</si>
  <si>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</si>
  <si>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</si>
  <si>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</si>
  <si>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</si>
  <si>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</si>
  <si>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</si>
  <si>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</si>
  <si>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</si>
  <si>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</si>
  <si>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</si>
  <si>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</si>
  <si>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</si>
  <si>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</si>
  <si>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</si>
  <si>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</si>
  <si>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</si>
  <si>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</si>
  <si>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</si>
  <si>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</si>
  <si>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</si>
  <si>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</si>
  <si>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</si>
  <si>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</si>
  <si>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</si>
  <si>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</si>
  <si>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</si>
  <si>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</si>
  <si>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</si>
  <si>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</si>
  <si>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</si>
  <si>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</si>
  <si>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</si>
  <si>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</si>
  <si>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</si>
  <si>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</si>
  <si>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</si>
  <si>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</si>
  <si>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</si>
  <si>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</si>
  <si>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</si>
  <si>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</si>
  <si>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</si>
  <si>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</si>
  <si>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</si>
  <si>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</si>
  <si>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</si>
  <si>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</si>
  <si>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</si>
  <si>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</si>
  <si>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</si>
  <si>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</si>
  <si>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</si>
  <si>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</si>
  <si>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</si>
  <si>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</si>
  <si>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</si>
  <si>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</si>
  <si>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</si>
  <si>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</si>
  <si>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</si>
  <si>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</si>
  <si>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</si>
  <si>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</si>
  <si>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</si>
  <si>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</si>
  <si>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</si>
  <si>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</si>
  <si>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</si>
  <si>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</si>
  <si>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</si>
  <si>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</si>
  <si>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</si>
  <si>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</si>
  <si>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</si>
  <si>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</si>
  <si>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</si>
  <si>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</si>
  <si>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</si>
  <si>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</si>
  <si>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</si>
  <si>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</si>
  <si>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</si>
  <si>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</si>
  <si>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</si>
  <si>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</si>
  <si>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</si>
  <si>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</si>
  <si>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</si>
  <si>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</si>
  <si>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</si>
  <si>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</si>
  <si>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</si>
  <si>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</si>
  <si>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</si>
  <si>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</si>
  <si>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</si>
  <si>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</si>
  <si>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</si>
  <si>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</si>
  <si>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</si>
  <si>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</si>
  <si>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</si>
  <si>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</si>
  <si>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</si>
  <si>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</si>
  <si>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</si>
  <si>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</si>
  <si>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</si>
  <si>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</si>
  <si>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</si>
  <si>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</si>
  <si>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</si>
  <si>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</si>
  <si>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</si>
  <si>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</si>
  <si>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</si>
  <si>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</si>
  <si>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</si>
  <si>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</si>
  <si>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</si>
  <si>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</si>
  <si>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</si>
  <si>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</si>
  <si>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</si>
  <si>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</si>
  <si>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</si>
  <si>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</si>
  <si>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</si>
  <si>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</si>
  <si>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</si>
  <si>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</si>
  <si>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</si>
  <si>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</si>
  <si>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</si>
  <si>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</si>
  <si>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</si>
  <si>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</si>
  <si>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</si>
  <si>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</si>
  <si>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</si>
  <si>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</si>
  <si>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</si>
  <si>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</si>
  <si>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</si>
  <si>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</si>
  <si>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</si>
  <si>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</si>
  <si>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</si>
  <si>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</si>
  <si>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</si>
  <si>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</si>
  <si>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</si>
  <si>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</si>
  <si>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</si>
  <si>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</si>
  <si>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</si>
  <si>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</si>
  <si>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</si>
  <si>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</si>
  <si>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</si>
  <si>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</si>
  <si>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</si>
  <si>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</si>
  <si>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</si>
  <si>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</si>
  <si>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</si>
  <si>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</si>
  <si>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</si>
  <si>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</si>
  <si>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</si>
  <si>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</si>
  <si>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</si>
  <si>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</si>
  <si>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</si>
  <si>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</si>
  <si>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</si>
  <si>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</si>
  <si>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</si>
  <si>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</si>
  <si>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</si>
  <si>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</si>
  <si>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</si>
  <si>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</si>
  <si>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</si>
  <si>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</si>
  <si>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</si>
  <si>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</si>
  <si>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</si>
  <si>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</si>
  <si>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</si>
  <si>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</si>
  <si>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</si>
  <si>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</si>
  <si>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</si>
  <si>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</si>
  <si>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</si>
  <si>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</si>
  <si>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</si>
  <si>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</si>
  <si>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</si>
  <si>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</si>
  <si>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</si>
  <si>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</si>
  <si>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</si>
  <si>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</si>
  <si>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</si>
  <si>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</si>
  <si>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</si>
  <si>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</si>
  <si>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</si>
  <si>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</si>
  <si>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</si>
  <si>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</si>
  <si>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</si>
  <si>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</si>
  <si>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</si>
  <si>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</si>
  <si>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</si>
  <si>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</si>
  <si>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</si>
  <si>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</si>
  <si>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</si>
  <si>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</si>
  <si>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</si>
  <si>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</si>
  <si>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</si>
  <si>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</si>
  <si>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</si>
  <si>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</si>
  <si>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</si>
  <si>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</si>
  <si>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</si>
  <si>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</si>
  <si>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</si>
  <si>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</si>
  <si>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</si>
  <si>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</si>
  <si>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</si>
  <si>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</si>
  <si>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</si>
  <si>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</si>
  <si>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</si>
  <si>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</si>
  <si>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</si>
  <si>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</si>
  <si>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</si>
  <si>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</si>
  <si>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</si>
  <si>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</si>
  <si>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</si>
  <si>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</si>
  <si>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</si>
  <si>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</si>
  <si>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</si>
  <si>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</si>
  <si>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</si>
  <si>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</si>
  <si>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</si>
  <si>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</si>
  <si>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</si>
  <si>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</si>
  <si>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</si>
  <si>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</si>
  <si>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</si>
  <si>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</si>
  <si>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</si>
  <si>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</si>
  <si>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</si>
  <si>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</si>
  <si>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</si>
  <si>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</si>
  <si>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</si>
  <si>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</si>
  <si>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</si>
  <si>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</si>
  <si>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</si>
  <si>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</si>
  <si>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</si>
  <si>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</si>
  <si>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</si>
  <si>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</si>
  <si>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</si>
  <si>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</si>
  <si>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</si>
  <si>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</si>
  <si>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</si>
  <si>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</si>
  <si>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</si>
  <si>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</si>
  <si>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</si>
  <si>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</si>
  <si>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</si>
  <si>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</si>
  <si>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</si>
  <si>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</si>
  <si>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</si>
  <si>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</si>
  <si>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</si>
  <si>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</si>
  <si>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</si>
  <si>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</si>
  <si>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</si>
  <si>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</si>
  <si>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</si>
  <si>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</si>
  <si>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</si>
  <si>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</si>
  <si>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</si>
  <si>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</si>
  <si>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</si>
  <si>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</si>
  <si>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</si>
  <si>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</si>
  <si>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</si>
  <si>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</si>
  <si>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</si>
  <si>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</si>
  <si>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</si>
  <si>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</si>
  <si>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</si>
  <si>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</si>
  <si>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</si>
  <si>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</si>
  <si>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</si>
  <si>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</si>
  <si>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</si>
  <si>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</si>
  <si>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</si>
  <si>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</si>
  <si>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</si>
  <si>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</si>
  <si>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</si>
  <si>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</si>
  <si>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</si>
  <si>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</si>
  <si>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</si>
  <si>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</si>
  <si>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</si>
  <si>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</si>
  <si>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</si>
  <si>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</si>
  <si>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</si>
  <si>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</si>
  <si>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</si>
  <si>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</si>
  <si>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</si>
  <si>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</si>
  <si>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</si>
  <si>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</si>
  <si>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</si>
  <si>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</si>
  <si>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</si>
  <si>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</si>
  <si>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</si>
  <si>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</si>
  <si>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</si>
  <si>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</si>
  <si>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</si>
  <si>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</si>
  <si>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</si>
  <si>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</si>
  <si>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</si>
  <si>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</si>
  <si>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</si>
  <si>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</si>
  <si>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</si>
  <si>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</si>
  <si>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</si>
  <si>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</si>
  <si>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</si>
  <si>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</si>
  <si>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</si>
  <si>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</si>
  <si>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</si>
  <si>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</si>
  <si>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</si>
  <si>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</si>
  <si>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</si>
  <si>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</si>
  <si>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</si>
  <si>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</si>
  <si>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</si>
  <si>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</si>
  <si>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</si>
  <si>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</si>
  <si>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</si>
  <si>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</si>
  <si>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</si>
  <si>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</si>
  <si>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</si>
  <si>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</si>
  <si>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</si>
  <si>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</si>
  <si>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</si>
  <si>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</si>
  <si>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</si>
  <si>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</si>
  <si>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</si>
  <si>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</si>
  <si>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</si>
  <si>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</si>
  <si>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</si>
  <si>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</si>
  <si>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</si>
  <si>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</si>
  <si>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</si>
  <si>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</si>
  <si>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</si>
  <si>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</si>
  <si>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</si>
  <si>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</si>
  <si>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</si>
  <si>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</si>
  <si>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</si>
  <si>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</si>
  <si>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</si>
  <si>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</si>
  <si>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</si>
  <si>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</si>
  <si>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</si>
  <si>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</si>
  <si>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</si>
  <si>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</si>
  <si>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</si>
  <si>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</si>
  <si>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</si>
  <si>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</si>
  <si>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</si>
  <si>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</si>
  <si>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</si>
  <si>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</si>
  <si>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</si>
  <si>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</si>
  <si>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</si>
  <si>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</si>
  <si>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</si>
  <si>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</si>
  <si>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</si>
  <si>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</si>
  <si>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</si>
  <si>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</si>
  <si>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</si>
  <si>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</si>
  <si>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</si>
  <si>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</si>
  <si>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</si>
  <si>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</si>
  <si>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</si>
  <si>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</si>
  <si>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</si>
  <si>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</si>
  <si>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</si>
  <si>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</si>
  <si>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</si>
  <si>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</si>
  <si>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</si>
  <si>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</si>
  <si>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</si>
  <si>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</si>
  <si>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</si>
  <si>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</si>
  <si>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</si>
  <si>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</si>
  <si>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</si>
  <si>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</si>
  <si>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</si>
  <si>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</si>
  <si>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</si>
  <si>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</si>
  <si>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</si>
  <si>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</si>
  <si>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</si>
  <si>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</si>
  <si>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</si>
  <si>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</si>
  <si>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</si>
  <si>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</si>
  <si>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</si>
  <si>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</si>
  <si>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</si>
  <si>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</si>
  <si>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</si>
  <si>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</si>
  <si>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</si>
  <si>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</si>
  <si>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</si>
  <si>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</si>
  <si>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</si>
  <si>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</si>
  <si>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</si>
  <si>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</si>
  <si>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</si>
  <si>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</si>
  <si>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</si>
  <si>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</si>
  <si>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</si>
  <si>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</si>
  <si>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</si>
  <si>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</si>
  <si>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</si>
  <si>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</si>
  <si>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</si>
  <si>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</si>
  <si>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</si>
  <si>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</si>
  <si>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</si>
  <si>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</si>
  <si>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</si>
  <si>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</si>
  <si>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</si>
  <si>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</si>
  <si>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</si>
  <si>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</si>
  <si>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</si>
  <si>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</si>
  <si>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</si>
  <si>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</si>
  <si>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</si>
  <si>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</si>
  <si>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</si>
  <si>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</si>
  <si>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</si>
  <si>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</si>
  <si>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</si>
  <si>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</si>
  <si>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</si>
  <si>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</si>
  <si>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</si>
  <si>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</si>
  <si>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</si>
  <si>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</si>
  <si>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</si>
  <si>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</si>
  <si>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</si>
  <si>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</si>
  <si>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</si>
  <si>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</si>
  <si>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</si>
  <si>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</si>
  <si>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</si>
  <si>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</si>
  <si>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</si>
  <si>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</si>
  <si>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</si>
  <si>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</si>
  <si>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</si>
  <si>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</si>
  <si>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</si>
  <si>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</si>
  <si>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</si>
  <si>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</si>
  <si>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</si>
  <si>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</si>
  <si>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</si>
  <si>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</si>
  <si>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</si>
  <si>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</si>
  <si>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</si>
  <si>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</si>
  <si>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</si>
  <si>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</si>
  <si>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</si>
  <si>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</si>
  <si>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</si>
  <si>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</si>
  <si>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</si>
  <si>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</si>
  <si>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</si>
  <si>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</si>
  <si>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</si>
  <si>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</si>
  <si>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</si>
  <si>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</si>
  <si>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</si>
  <si>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</si>
  <si>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</si>
  <si>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</si>
  <si>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</si>
  <si>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</si>
  <si>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</si>
  <si>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</si>
  <si>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</si>
  <si>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</si>
  <si>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</si>
  <si>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</si>
  <si>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</si>
  <si>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</si>
  <si>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</si>
  <si>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</si>
  <si>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</si>
  <si>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</si>
  <si>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</si>
  <si>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</si>
  <si>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</si>
  <si>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</si>
  <si>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</si>
  <si>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</si>
  <si>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</si>
  <si>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</si>
  <si>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</si>
  <si>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</si>
  <si>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</si>
  <si>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</si>
  <si>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</si>
  <si>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</si>
  <si>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</si>
  <si>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</si>
  <si>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</si>
  <si>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</si>
  <si>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</si>
  <si>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</si>
  <si>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</si>
  <si>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</si>
  <si>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</si>
  <si>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</si>
  <si>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</si>
  <si>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</si>
  <si>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</si>
  <si>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</si>
  <si>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</si>
  <si>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</si>
  <si>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</si>
  <si>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</si>
  <si>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</si>
  <si>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</si>
  <si>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</si>
  <si>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</si>
  <si>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</si>
  <si>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</si>
  <si>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</si>
  <si>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</si>
  <si>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</si>
  <si>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</si>
  <si>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</si>
  <si>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</si>
  <si>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</si>
  <si>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</si>
  <si>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</si>
  <si>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</si>
  <si>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</si>
  <si>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</si>
  <si>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</si>
  <si>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</si>
  <si>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</si>
  <si>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</si>
  <si>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</si>
  <si>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</si>
  <si>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</si>
  <si>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</si>
  <si>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</si>
  <si>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</si>
  <si>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</si>
  <si>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</si>
  <si>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</si>
  <si>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</si>
  <si>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</si>
  <si>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</si>
  <si>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</si>
  <si>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</si>
  <si>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</si>
  <si>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</si>
  <si>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</si>
  <si>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</si>
  <si>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</si>
  <si>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</si>
  <si>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</si>
  <si>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</si>
  <si>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</si>
  <si>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</si>
  <si>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</si>
  <si>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</si>
  <si>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</si>
  <si>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</si>
  <si>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</si>
  <si>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</si>
  <si>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</si>
  <si>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</si>
  <si>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</si>
  <si>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</si>
  <si>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</si>
  <si>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</si>
  <si>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</si>
  <si>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</si>
  <si>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</si>
  <si>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</si>
  <si>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</si>
  <si>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</si>
  <si>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</si>
  <si>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</si>
  <si>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</si>
  <si>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</si>
  <si>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</si>
  <si>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</si>
  <si>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</si>
  <si>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</si>
  <si>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</si>
  <si>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</si>
  <si>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</si>
  <si>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</si>
  <si>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</si>
  <si>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</si>
  <si>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</si>
  <si>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</si>
  <si>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</si>
  <si>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</si>
  <si>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</si>
  <si>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</si>
  <si>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</si>
  <si>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</si>
  <si>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</si>
  <si>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</si>
  <si>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</si>
  <si>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</si>
  <si>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</si>
  <si>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</si>
  <si>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</si>
  <si>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</si>
  <si>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</si>
  <si>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</si>
  <si>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</si>
  <si>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</si>
  <si>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</si>
  <si>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</si>
  <si>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</si>
  <si>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</si>
  <si>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</si>
  <si>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</si>
  <si>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</si>
  <si>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</si>
  <si>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</si>
  <si>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</si>
  <si>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</si>
  <si>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</si>
  <si>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</si>
  <si>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</si>
  <si>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</si>
  <si>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</si>
  <si>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</si>
  <si>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</si>
  <si>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</si>
  <si>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</si>
  <si>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</si>
  <si>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</si>
  <si>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</si>
  <si>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</si>
  <si>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</si>
  <si>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</si>
  <si>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</si>
  <si>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</si>
  <si>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</si>
  <si>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</si>
  <si>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</si>
  <si>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</si>
  <si>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</si>
  <si>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</si>
  <si>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</si>
  <si>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</si>
  <si>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</si>
  <si>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</si>
  <si>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</si>
  <si>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</si>
  <si>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</si>
  <si>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</si>
  <si>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</si>
  <si>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</si>
  <si>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</si>
  <si>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</si>
  <si>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</si>
  <si>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</si>
  <si>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</si>
  <si>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</si>
  <si>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</si>
  <si>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</si>
  <si>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</si>
  <si>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</si>
  <si>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</si>
  <si>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</si>
  <si>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</si>
  <si>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</si>
  <si>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</si>
  <si>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</si>
  <si>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</si>
  <si>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</si>
  <si>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</si>
  <si>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</si>
  <si>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</si>
  <si>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</si>
  <si>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</si>
  <si>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</si>
  <si>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</si>
  <si>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</si>
  <si>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</si>
  <si>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</si>
  <si>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</si>
  <si>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</si>
  <si>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</si>
  <si>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</si>
  <si>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</si>
  <si>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</si>
  <si>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</si>
  <si>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</si>
  <si>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</si>
  <si>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</si>
  <si>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</si>
  <si>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</si>
  <si>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</si>
  <si>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</si>
  <si>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</si>
  <si>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</si>
  <si>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</si>
  <si>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</si>
  <si>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</si>
  <si>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</si>
  <si>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</si>
  <si>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</si>
  <si>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</si>
  <si>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</si>
  <si>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</si>
  <si>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</si>
  <si>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</si>
  <si>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</si>
  <si>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</si>
  <si>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</si>
  <si>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</si>
  <si>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</si>
  <si>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</si>
  <si>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</si>
  <si>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</si>
  <si>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</si>
  <si>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</si>
  <si>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</si>
  <si>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</si>
  <si>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</si>
  <si>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</si>
  <si>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</si>
  <si>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</si>
  <si>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</si>
  <si>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</si>
  <si>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</si>
  <si>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</si>
  <si>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</si>
  <si>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</si>
  <si>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</si>
  <si>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</si>
  <si>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</si>
  <si>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</si>
  <si>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</si>
  <si>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</si>
  <si>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</si>
  <si>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</si>
  <si>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</si>
  <si>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</si>
  <si>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</si>
  <si>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</si>
  <si>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</si>
  <si>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</si>
  <si>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</si>
  <si>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</si>
  <si>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</si>
  <si>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</si>
  <si>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</si>
  <si>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</si>
  <si>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</si>
  <si>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</si>
  <si>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</si>
  <si>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</si>
  <si>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</si>
  <si>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</si>
  <si>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</si>
  <si>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</si>
  <si>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</si>
  <si>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</si>
  <si>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</si>
  <si>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</si>
  <si>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</si>
  <si>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</si>
  <si>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</si>
  <si>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</si>
  <si>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</si>
  <si>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</si>
  <si>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</si>
  <si>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</si>
  <si>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</si>
  <si>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</si>
  <si>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</si>
  <si>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</si>
  <si>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</si>
  <si>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</si>
  <si>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</si>
  <si>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</si>
  <si>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</si>
  <si>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</si>
  <si>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</si>
  <si>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</si>
  <si>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</si>
  <si>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</si>
  <si>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</si>
  <si>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</si>
  <si>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</si>
  <si>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</si>
  <si>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</si>
  <si>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</si>
  <si>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</si>
  <si>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</si>
  <si>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</si>
  <si>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</si>
  <si>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</si>
  <si>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</si>
  <si>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</si>
  <si>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</si>
  <si>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</si>
  <si>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</si>
  <si>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</si>
  <si>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</si>
  <si>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</si>
  <si>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</si>
  <si>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</si>
  <si>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</si>
  <si>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</si>
  <si>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</si>
  <si>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</si>
  <si>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</si>
  <si>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</si>
  <si>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</si>
  <si>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</si>
  <si>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</si>
  <si>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</si>
  <si>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</si>
  <si>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</si>
  <si>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</si>
  <si>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</si>
  <si>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</si>
  <si>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</si>
  <si>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</si>
  <si>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</si>
  <si>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</si>
  <si>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</si>
  <si>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</si>
  <si>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</si>
  <si>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</si>
  <si>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</si>
  <si>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</si>
  <si>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</si>
  <si>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</si>
  <si>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</si>
  <si>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</si>
  <si>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</si>
  <si>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</si>
  <si>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</si>
  <si>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</si>
  <si>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</si>
  <si>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</si>
  <si>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</si>
  <si>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</si>
  <si>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</si>
  <si>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</si>
  <si>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</si>
  <si>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</si>
  <si>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</si>
  <si>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</si>
  <si>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</si>
  <si>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</si>
  <si>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</si>
  <si>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</si>
  <si>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</si>
  <si>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</si>
  <si>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</si>
  <si>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</si>
  <si>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</si>
  <si>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</si>
  <si>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</si>
  <si>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</si>
  <si>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</si>
  <si>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</si>
  <si>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</si>
  <si>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</si>
  <si>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</si>
  <si>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</si>
  <si>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</si>
  <si>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</si>
  <si>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</si>
  <si>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</si>
  <si>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</si>
  <si>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</si>
  <si>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</si>
  <si>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</si>
  <si>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</si>
  <si>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</si>
  <si>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</si>
  <si>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</si>
  <si>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</si>
  <si>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</si>
  <si>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</si>
  <si>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</si>
  <si>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</si>
  <si>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</si>
  <si>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</si>
  <si>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</si>
  <si>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</si>
  <si>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</si>
  <si>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</si>
  <si>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</si>
  <si>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</si>
  <si>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</si>
  <si>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</si>
  <si>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</si>
  <si>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</si>
  <si>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</si>
  <si>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</si>
  <si>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</si>
  <si>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</si>
  <si>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</si>
  <si>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</si>
  <si>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</si>
  <si>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</si>
  <si>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</si>
  <si>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</si>
  <si>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</si>
  <si>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</si>
  <si>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</si>
  <si>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</si>
  <si>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</si>
  <si>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</si>
  <si>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</si>
  <si>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</si>
  <si>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</si>
  <si>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</si>
  <si>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</si>
  <si>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</si>
  <si>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</si>
  <si>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</si>
  <si>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</si>
  <si>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</si>
  <si>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</si>
  <si>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</si>
  <si>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</si>
  <si>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</si>
  <si>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</si>
  <si>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</si>
  <si>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</si>
  <si>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</si>
  <si>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</si>
  <si>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</si>
  <si>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</si>
  <si>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</si>
  <si>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</si>
  <si>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</si>
  <si>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</si>
  <si>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</si>
  <si>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</si>
  <si>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</si>
  <si>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</si>
  <si>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</si>
  <si>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</si>
  <si>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</si>
  <si>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</si>
  <si>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</si>
  <si>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</si>
  <si>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</si>
  <si>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</si>
  <si>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</si>
  <si>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</si>
  <si>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</si>
  <si>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</si>
  <si>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</si>
  <si>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</si>
  <si>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</si>
  <si>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</si>
  <si>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</si>
  <si>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</si>
  <si>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</si>
  <si>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</si>
  <si>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</si>
  <si>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</si>
  <si>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</si>
  <si>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</si>
  <si>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</si>
  <si>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</si>
  <si>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</si>
  <si>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</si>
  <si>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</si>
  <si>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</si>
  <si>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</si>
  <si>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</si>
  <si>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</si>
  <si>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</si>
  <si>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</si>
  <si>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</si>
  <si>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</si>
  <si>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</si>
  <si>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</si>
  <si>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</si>
  <si>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</si>
  <si>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</si>
  <si>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</si>
  <si>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</si>
  <si>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</si>
  <si>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</si>
  <si>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</si>
  <si>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</si>
  <si>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</si>
  <si>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</si>
  <si>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</si>
  <si>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</si>
  <si>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</si>
  <si>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</si>
  <si>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</si>
  <si>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</si>
  <si>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</si>
  <si>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</si>
  <si>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</si>
  <si>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</si>
  <si>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</si>
  <si>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</si>
  <si>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</si>
  <si>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</si>
  <si>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</si>
  <si>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</si>
  <si>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</si>
  <si>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</si>
  <si>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</si>
  <si>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</si>
  <si>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</si>
  <si>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</si>
  <si>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</si>
  <si>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</si>
  <si>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</si>
  <si>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</si>
  <si>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</si>
  <si>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</si>
  <si>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</si>
  <si>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</si>
  <si>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</si>
  <si>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</si>
  <si>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</si>
  <si>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</si>
  <si>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</si>
  <si>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</si>
  <si>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</si>
  <si>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</si>
  <si>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</si>
  <si>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</si>
  <si>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</si>
  <si>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</si>
  <si>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</si>
  <si>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</si>
  <si>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</si>
  <si>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</si>
  <si>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</si>
  <si>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</si>
  <si>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</si>
  <si>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</si>
  <si>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</si>
  <si>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</si>
  <si>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</si>
  <si>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</si>
  <si>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</si>
  <si>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</si>
  <si>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</si>
  <si>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</si>
  <si>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</si>
  <si>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</si>
  <si>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</si>
  <si>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</si>
  <si>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</si>
  <si>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</si>
  <si>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</si>
  <si>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</si>
  <si>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</si>
  <si>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</si>
  <si>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</si>
  <si>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</si>
  <si>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</si>
  <si>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</si>
  <si>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</si>
  <si>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</si>
  <si>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</si>
  <si>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</si>
  <si>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</si>
  <si>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</si>
  <si>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</si>
  <si>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</si>
  <si>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</si>
  <si>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</si>
  <si>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</si>
  <si>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</si>
  <si>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</si>
  <si>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</si>
  <si>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</si>
  <si>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</si>
  <si>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</si>
  <si>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</si>
  <si>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</si>
  <si>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</si>
  <si>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</si>
  <si>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</si>
  <si>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</si>
  <si>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</si>
  <si>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</si>
  <si>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</si>
  <si>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</si>
  <si>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</si>
  <si>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</si>
  <si>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</si>
  <si>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</si>
  <si>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</si>
  <si>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</si>
  <si>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</si>
  <si>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</si>
  <si>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</si>
  <si>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</si>
  <si>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</si>
  <si>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</si>
  <si>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</si>
  <si>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</si>
  <si>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</si>
  <si>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</si>
  <si>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</si>
  <si>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</si>
  <si>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</si>
  <si>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</si>
  <si>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</si>
  <si>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</si>
  <si>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</si>
  <si>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</si>
  <si>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</si>
  <si>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</si>
  <si>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</si>
  <si>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</si>
  <si>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</si>
  <si>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</si>
  <si>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</si>
  <si>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</si>
  <si>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</si>
  <si>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</si>
  <si>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</si>
  <si>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</si>
  <si>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</si>
  <si>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</si>
  <si>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</si>
  <si>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</si>
  <si>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</si>
  <si>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</si>
  <si>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</si>
  <si>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</si>
  <si>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</si>
  <si>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</si>
  <si>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</si>
  <si>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</si>
  <si>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</si>
  <si>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</si>
  <si>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</si>
  <si>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</si>
  <si>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</si>
  <si>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</si>
  <si>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</si>
  <si>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</si>
  <si>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</si>
  <si>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</si>
  <si>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</si>
  <si>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</si>
  <si>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</si>
  <si>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</si>
  <si>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</si>
  <si>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</si>
  <si>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</si>
  <si>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</si>
  <si>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</si>
  <si>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</si>
  <si>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</si>
  <si>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</si>
  <si>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</si>
  <si>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</si>
  <si>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</si>
  <si>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</si>
  <si>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</si>
  <si>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</si>
  <si>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</si>
  <si>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</si>
  <si>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</si>
  <si>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</si>
  <si>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</si>
  <si>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</si>
  <si>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</si>
  <si>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</si>
  <si>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</si>
  <si>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</si>
  <si>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</si>
  <si>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</si>
  <si>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</si>
  <si>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</si>
  <si>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</si>
  <si>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</si>
  <si>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</si>
  <si>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</si>
  <si>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</si>
  <si>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</si>
  <si>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</si>
  <si>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</si>
  <si>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</si>
  <si>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</si>
  <si>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</si>
  <si>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</si>
  <si>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</si>
  <si>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</si>
  <si>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</si>
  <si>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</si>
  <si>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</si>
  <si>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</si>
  <si>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</si>
  <si>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</si>
  <si>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</si>
  <si>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</si>
  <si>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</si>
  <si>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</si>
  <si>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</si>
  <si>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</si>
  <si>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</si>
  <si>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</si>
  <si>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</si>
  <si>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</si>
  <si>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</si>
  <si>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</si>
  <si>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</si>
  <si>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</si>
  <si>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</si>
  <si>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</si>
  <si>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</si>
  <si>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</si>
  <si>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</si>
  <si>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</si>
  <si>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</si>
  <si>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</si>
  <si>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</si>
  <si>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</si>
  <si>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</si>
  <si>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</si>
  <si>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</si>
  <si>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</si>
  <si>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</si>
  <si>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</si>
  <si>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</si>
  <si>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</si>
  <si>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</si>
  <si>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</si>
  <si>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</si>
  <si>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</si>
  <si>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</si>
  <si>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</si>
  <si>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</si>
  <si>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</si>
  <si>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</si>
  <si>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</si>
  <si>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</si>
  <si>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</si>
  <si>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</si>
  <si>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</si>
  <si>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</si>
  <si>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</si>
  <si>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</si>
  <si>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</si>
  <si>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</si>
  <si>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</si>
  <si>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</si>
  <si>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</si>
  <si>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</si>
  <si>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</si>
  <si>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</si>
  <si>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</si>
  <si>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</si>
  <si>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</si>
  <si>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</si>
  <si>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</si>
  <si>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</si>
  <si>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</si>
  <si>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</si>
  <si>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</si>
  <si>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</si>
  <si>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</si>
  <si>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</si>
  <si>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</si>
  <si>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</si>
  <si>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</si>
  <si>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</si>
  <si>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</si>
  <si>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</si>
  <si>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</si>
  <si>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</si>
  <si>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</si>
  <si>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</si>
  <si>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</si>
  <si>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</si>
  <si>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</si>
  <si>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</si>
  <si>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</si>
  <si>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</si>
  <si>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</si>
  <si>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</si>
  <si>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</si>
  <si>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</si>
  <si>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</si>
  <si>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</si>
  <si>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</si>
  <si>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</si>
  <si>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</si>
  <si>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</si>
  <si>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</si>
  <si>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</si>
  <si>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</si>
  <si>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</si>
  <si>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</si>
  <si>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</si>
  <si>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</si>
  <si>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</si>
  <si>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</si>
  <si>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</si>
  <si>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</si>
  <si>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</si>
  <si>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</si>
  <si>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</si>
  <si>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</si>
  <si>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</si>
  <si>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</si>
  <si>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</si>
  <si>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</si>
  <si>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</si>
  <si>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</si>
  <si>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</si>
  <si>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</si>
  <si>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</si>
  <si>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</si>
  <si>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</si>
  <si>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</si>
  <si>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</si>
  <si>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</si>
  <si>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</si>
  <si>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</si>
  <si>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</si>
  <si>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</si>
  <si>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</si>
  <si>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</si>
  <si>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</si>
  <si>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</si>
  <si>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</si>
  <si>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</si>
  <si>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</si>
  <si>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</si>
  <si>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</si>
  <si>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</si>
  <si>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</si>
  <si>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</si>
  <si>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</si>
  <si>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</si>
  <si>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</si>
  <si>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</si>
  <si>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</si>
  <si>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</si>
  <si>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</si>
  <si>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</si>
  <si>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</si>
  <si>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</si>
  <si>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</si>
  <si>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</si>
  <si>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</si>
  <si>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</si>
  <si>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</si>
  <si>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</si>
  <si>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</si>
  <si>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</si>
  <si>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</si>
  <si>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</si>
  <si>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</si>
  <si>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</si>
  <si>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</si>
  <si>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</si>
  <si>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</si>
  <si>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</si>
  <si>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</si>
  <si>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</si>
  <si>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</si>
  <si>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</si>
  <si>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</si>
  <si>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</si>
  <si>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</si>
  <si>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</si>
  <si>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</si>
  <si>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</si>
  <si>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</si>
  <si>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</si>
  <si>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</si>
  <si>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</si>
  <si>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</si>
  <si>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</si>
  <si>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</si>
  <si>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</si>
  <si>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</si>
  <si>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</si>
  <si>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</si>
  <si>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</si>
  <si>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</si>
  <si>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</si>
  <si>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</si>
  <si>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</si>
  <si>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</si>
  <si>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</si>
  <si>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</si>
  <si>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</si>
  <si>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</si>
  <si>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</si>
  <si>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</si>
  <si>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</si>
  <si>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</si>
  <si>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</si>
  <si>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</si>
  <si>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</si>
  <si>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</si>
  <si>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</si>
  <si>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</si>
  <si>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</si>
  <si>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</si>
  <si>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</si>
  <si>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</si>
  <si>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</si>
  <si>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</si>
  <si>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</si>
  <si>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</si>
  <si>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</si>
  <si>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</si>
  <si>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</si>
  <si>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</si>
  <si>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</si>
  <si>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</si>
  <si>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</si>
  <si>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</si>
  <si>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</si>
  <si>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</si>
  <si>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</si>
  <si>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</si>
  <si>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</si>
  <si>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</si>
  <si>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</si>
  <si>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</si>
  <si>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</si>
  <si>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</si>
  <si>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</si>
  <si>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</si>
  <si>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</si>
  <si>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</si>
  <si>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</si>
  <si>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</si>
  <si>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</si>
  <si>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</si>
  <si>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</si>
  <si>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</si>
  <si>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</si>
  <si>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</si>
  <si>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</si>
  <si>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</si>
  <si>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</si>
  <si>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</si>
  <si>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</si>
  <si>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</si>
  <si>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</si>
  <si>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</si>
  <si>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</si>
  <si>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</si>
  <si>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</si>
  <si>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</si>
  <si>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</si>
  <si>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</si>
  <si>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</si>
  <si>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</si>
  <si>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</si>
  <si>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</si>
  <si>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</si>
  <si>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</si>
  <si>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</si>
  <si>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</si>
  <si>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</si>
  <si>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</si>
  <si>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</si>
  <si>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</si>
  <si>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</si>
  <si>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</si>
  <si>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</si>
  <si>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</si>
  <si>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</si>
  <si>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</si>
  <si>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</si>
  <si>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</si>
  <si>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</si>
  <si>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</si>
  <si>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</si>
  <si>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</si>
  <si>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</si>
  <si>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</si>
  <si>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</si>
  <si>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</si>
  <si>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</si>
  <si>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</si>
  <si>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</si>
  <si>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</si>
  <si>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</si>
  <si>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</si>
  <si>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</si>
  <si>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</si>
  <si>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</si>
  <si>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</si>
  <si>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</si>
  <si>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</si>
  <si>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</si>
  <si>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</si>
  <si>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</si>
  <si>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</si>
  <si>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</si>
  <si>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</si>
  <si>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</si>
  <si>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</si>
  <si>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</si>
  <si>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</si>
  <si>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</si>
  <si>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</si>
  <si>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</si>
  <si>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</si>
  <si>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</si>
  <si>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</si>
  <si>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</si>
  <si>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</si>
  <si>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</si>
  <si>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</si>
  <si>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</si>
  <si>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</si>
  <si>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</si>
  <si>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</si>
  <si>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</si>
  <si>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</si>
  <si>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</si>
  <si>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</si>
  <si>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</si>
  <si>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</si>
  <si>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</si>
  <si>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</si>
  <si>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</si>
  <si>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</si>
  <si>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</si>
  <si>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</si>
  <si>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</si>
  <si>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</si>
  <si>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</si>
  <si>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</si>
  <si>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</si>
  <si>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</si>
  <si>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</si>
  <si>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</si>
  <si>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</si>
  <si>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</si>
  <si>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</si>
  <si>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</si>
  <si>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</si>
  <si>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</si>
  <si>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</si>
  <si>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</si>
  <si>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</si>
  <si>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</si>
  <si>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</si>
  <si>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</si>
  <si>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</si>
  <si>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</si>
  <si>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</si>
  <si>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</si>
  <si>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</si>
  <si>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</si>
  <si>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</si>
  <si>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</si>
  <si>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</si>
  <si>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</si>
  <si>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</si>
  <si>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</si>
  <si>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</si>
  <si>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</si>
  <si>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</si>
  <si>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</si>
  <si>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</si>
  <si>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</si>
  <si>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</si>
  <si>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</si>
  <si>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</si>
  <si>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</si>
  <si>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</si>
  <si>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</si>
  <si>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</si>
  <si>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</si>
  <si>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</si>
  <si>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</si>
  <si>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</si>
  <si>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</si>
  <si>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</si>
  <si>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</si>
  <si>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</si>
  <si>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</si>
  <si>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</si>
  <si>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</si>
  <si>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</si>
  <si>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</si>
  <si>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</si>
  <si>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</si>
  <si>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</si>
  <si>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</si>
  <si>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</si>
  <si>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</si>
  <si>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</si>
  <si>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</si>
  <si>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</si>
  <si>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</si>
  <si>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</si>
  <si>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</si>
  <si>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</si>
  <si>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</si>
  <si>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</si>
  <si>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</si>
  <si>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</si>
  <si>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</si>
  <si>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</si>
  <si>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</si>
  <si>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</si>
  <si>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</si>
  <si>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</si>
  <si>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</si>
  <si>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</si>
  <si>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</si>
  <si>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</si>
  <si>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</si>
  <si>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</si>
  <si>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</si>
  <si>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</si>
  <si>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</si>
  <si>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</si>
  <si>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</si>
  <si>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</si>
  <si>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</si>
  <si>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</si>
  <si>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</si>
  <si>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</si>
  <si>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</si>
  <si>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</si>
  <si>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</si>
  <si>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</si>
  <si>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</si>
  <si>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</si>
  <si>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</si>
  <si>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</si>
  <si>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</si>
  <si>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</si>
  <si>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</si>
  <si>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</si>
  <si>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</si>
  <si>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</si>
  <si>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</si>
  <si>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</si>
  <si>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</si>
  <si>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</si>
  <si>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</si>
  <si>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</si>
  <si>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</si>
  <si>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</si>
  <si>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</si>
  <si>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</si>
  <si>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</si>
  <si>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</si>
  <si>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</si>
  <si>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</si>
  <si>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</si>
  <si>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</si>
  <si>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</si>
  <si>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</si>
  <si>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</si>
  <si>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</si>
  <si>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</si>
  <si>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</si>
  <si>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</si>
  <si>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</si>
  <si>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</si>
  <si>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</si>
  <si>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</si>
  <si>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</si>
  <si>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</si>
  <si>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</si>
  <si>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</si>
  <si>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</si>
  <si>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</si>
  <si>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</si>
  <si>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</si>
  <si>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</si>
  <si>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</si>
  <si>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</si>
  <si>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</si>
  <si>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</si>
  <si>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</si>
  <si>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</si>
  <si>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</si>
  <si>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</si>
  <si>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</si>
  <si>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</si>
  <si>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</si>
  <si>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</si>
  <si>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</si>
  <si>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</si>
  <si>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</si>
  <si>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</si>
  <si>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</si>
  <si>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</si>
  <si>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</si>
  <si>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</si>
  <si>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</si>
  <si>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</si>
  <si>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</si>
  <si>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</si>
  <si>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</si>
  <si>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</si>
  <si>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</si>
  <si>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</si>
  <si>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</si>
  <si>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</si>
  <si>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</si>
  <si>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</si>
  <si>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</si>
  <si>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</si>
  <si>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</si>
  <si>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</si>
  <si>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</si>
  <si>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</si>
  <si>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</si>
  <si>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</si>
  <si>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</si>
  <si>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</si>
  <si>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</si>
  <si>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</si>
  <si>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</si>
  <si>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</si>
  <si>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</si>
  <si>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</si>
  <si>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</si>
  <si>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</si>
  <si>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</si>
  <si>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</si>
  <si>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</si>
  <si>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</si>
  <si>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</si>
  <si>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</si>
  <si>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</si>
  <si>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</si>
  <si>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</si>
  <si>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</si>
  <si>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</si>
  <si>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</si>
  <si>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</si>
  <si>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</si>
  <si>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</si>
  <si>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</si>
  <si>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</si>
  <si>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</si>
  <si>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</si>
  <si>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</si>
  <si>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</si>
  <si>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</si>
  <si>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</si>
  <si>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</si>
  <si>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</si>
  <si>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</si>
  <si>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</si>
  <si>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</si>
  <si>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</si>
  <si>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</si>
  <si>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</si>
  <si>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</si>
  <si>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</si>
  <si>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</si>
  <si>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</si>
  <si>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</si>
  <si>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</si>
  <si>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</si>
  <si>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</si>
  <si>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</si>
  <si>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</si>
  <si>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</si>
  <si>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</si>
  <si>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</si>
  <si>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</si>
  <si>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</si>
  <si>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</si>
  <si>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</si>
  <si>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</si>
  <si>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</si>
  <si>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</si>
  <si>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</si>
  <si>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</si>
  <si>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</si>
  <si>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</si>
  <si>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</si>
  <si>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</si>
  <si>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</si>
  <si>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</si>
  <si>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</si>
  <si>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</si>
  <si>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</si>
  <si>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</si>
  <si>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</si>
  <si>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</si>
  <si>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</si>
  <si>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</si>
  <si>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</si>
  <si>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</si>
  <si>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</si>
  <si>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</si>
  <si>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</si>
  <si>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</si>
  <si>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</si>
  <si>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</si>
  <si>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</si>
  <si>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</si>
  <si>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</si>
  <si>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</si>
  <si>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</si>
  <si>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</si>
  <si>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</si>
  <si>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</si>
  <si>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</si>
  <si>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</si>
  <si>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</si>
  <si>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</si>
  <si>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</si>
  <si>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</si>
  <si>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</si>
  <si>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</si>
  <si>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</si>
  <si>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</si>
  <si>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</si>
  <si>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</si>
  <si>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</si>
  <si>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</si>
  <si>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</si>
  <si>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</si>
  <si>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</si>
  <si>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</si>
  <si>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</si>
  <si>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</si>
  <si>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</si>
  <si>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</si>
  <si>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</si>
  <si>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</si>
  <si>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</si>
  <si>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</si>
  <si>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</si>
  <si>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</si>
  <si>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</si>
  <si>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</si>
  <si>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</si>
  <si>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</si>
  <si>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</si>
  <si>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</si>
  <si>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</si>
  <si>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</si>
  <si>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</si>
  <si>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</si>
  <si>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</si>
  <si>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</si>
  <si>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</si>
  <si>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</si>
  <si>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</si>
  <si>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</si>
  <si>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</si>
  <si>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</si>
  <si>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</si>
  <si>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</si>
  <si>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</si>
  <si>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</si>
  <si>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</si>
  <si>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</si>
  <si>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</si>
  <si>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</si>
  <si>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</si>
  <si>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</si>
  <si>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</si>
  <si>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</si>
  <si>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</si>
  <si>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</si>
  <si>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</si>
  <si>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</si>
  <si>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</si>
  <si>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</si>
  <si>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</si>
  <si>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</si>
  <si>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</si>
  <si>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</si>
  <si>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</si>
  <si>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</si>
  <si>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</si>
  <si>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</si>
  <si>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</si>
  <si>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</si>
  <si>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</si>
  <si>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</si>
  <si>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</si>
  <si>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</si>
  <si>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</si>
  <si>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</si>
  <si>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</si>
  <si>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</si>
  <si>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</si>
  <si>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</si>
  <si>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</si>
  <si>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</si>
  <si>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</si>
  <si>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</si>
  <si>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</si>
  <si>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</si>
  <si>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</si>
  <si>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</si>
  <si>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</si>
  <si>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</si>
  <si>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</si>
  <si>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</si>
  <si>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</si>
  <si>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</si>
  <si>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</si>
  <si>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</si>
  <si>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</si>
  <si>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</si>
  <si>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</si>
  <si>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</si>
  <si>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</si>
  <si>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</si>
  <si>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</si>
  <si>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</si>
  <si>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</si>
  <si>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</si>
  <si>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</si>
  <si>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</si>
  <si>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</si>
  <si>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</si>
  <si>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</si>
  <si>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</si>
  <si>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</si>
  <si>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</si>
  <si>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</si>
  <si>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</si>
  <si>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</si>
  <si>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</si>
  <si>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</si>
  <si>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</si>
  <si>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</si>
  <si>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</si>
  <si>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</si>
  <si>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</si>
  <si>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</si>
  <si>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</si>
  <si>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</si>
  <si>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</si>
  <si>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</si>
  <si>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</si>
  <si>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</si>
  <si>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</si>
  <si>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</si>
  <si>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</si>
  <si>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</si>
  <si>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</si>
  <si>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</si>
  <si>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</si>
  <si>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</si>
  <si>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</si>
  <si>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</si>
  <si>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</si>
  <si>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</si>
  <si>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</si>
  <si>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</si>
  <si>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</si>
  <si>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</si>
  <si>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</si>
  <si>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</si>
  <si>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</si>
  <si>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</si>
  <si>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</si>
  <si>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</si>
  <si>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</si>
  <si>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</si>
  <si>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</si>
  <si>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</si>
  <si>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</si>
  <si>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</si>
  <si>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</si>
  <si>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</si>
  <si>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</si>
  <si>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</si>
  <si>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</si>
  <si>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</si>
  <si>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</si>
  <si>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</si>
  <si>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</si>
  <si>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</si>
  <si>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</si>
  <si>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</si>
  <si>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</si>
  <si>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</si>
  <si>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</si>
  <si>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</si>
  <si>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</si>
  <si>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</si>
  <si>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</si>
  <si>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</si>
  <si>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</si>
  <si>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</si>
  <si>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</si>
  <si>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</si>
  <si>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</si>
  <si>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</si>
  <si>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</si>
  <si>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</si>
  <si>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</si>
  <si>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</si>
  <si>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</si>
  <si>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</si>
  <si>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</si>
  <si>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</si>
  <si>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</si>
  <si>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</si>
  <si>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</si>
  <si>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</si>
  <si>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</si>
  <si>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</si>
  <si>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</si>
  <si>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</si>
  <si>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</si>
  <si>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</si>
  <si>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</si>
  <si>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</si>
  <si>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</si>
  <si>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</si>
  <si>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</si>
  <si>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</si>
  <si>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</si>
  <si>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</si>
  <si>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</si>
  <si>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</si>
  <si>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</si>
  <si>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</si>
  <si>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</si>
  <si>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</si>
  <si>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</si>
  <si>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</si>
  <si>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</si>
  <si>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</si>
  <si>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</si>
  <si>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</si>
  <si>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</si>
  <si>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</si>
  <si>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</si>
  <si>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</si>
  <si>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</si>
  <si>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</si>
  <si>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</si>
  <si>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</si>
  <si>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</si>
  <si>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</si>
  <si>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</si>
  <si>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</si>
  <si>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</si>
  <si>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</si>
  <si>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</si>
  <si>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</si>
  <si>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</si>
  <si>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</si>
  <si>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</si>
  <si>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</si>
  <si>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</si>
  <si>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</si>
  <si>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</si>
  <si>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</si>
  <si>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</si>
  <si>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</si>
  <si>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</si>
  <si>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</si>
  <si>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</si>
  <si>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</si>
  <si>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</si>
  <si>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</si>
  <si>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</si>
  <si>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</si>
  <si>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</si>
  <si>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</si>
  <si>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</si>
  <si>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</si>
  <si>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</si>
  <si>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</si>
  <si>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</si>
  <si>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</si>
  <si>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</si>
  <si>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</si>
  <si>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</si>
  <si>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</si>
  <si>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</si>
  <si>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</si>
  <si>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</si>
  <si>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</si>
  <si>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</si>
  <si>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</si>
  <si>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</si>
  <si>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</si>
  <si>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</si>
  <si>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</si>
  <si>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</si>
  <si>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</si>
  <si>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</si>
  <si>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</si>
  <si>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</si>
  <si>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</si>
  <si>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</si>
  <si>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</si>
  <si>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</si>
  <si>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</si>
  <si>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</si>
  <si>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</si>
  <si>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</si>
  <si>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</si>
  <si>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</si>
  <si>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</si>
  <si>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</si>
  <si>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</si>
  <si>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</si>
  <si>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</si>
  <si>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</si>
  <si>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</si>
  <si>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</si>
  <si>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</si>
  <si>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</si>
  <si>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</si>
  <si>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</si>
  <si>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</si>
  <si>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</si>
  <si>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</si>
  <si>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</si>
  <si>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</si>
  <si>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</si>
  <si>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</si>
  <si>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</si>
  <si>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</si>
  <si>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</si>
  <si>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</si>
  <si>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</si>
  <si>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</si>
  <si>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</si>
  <si>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</si>
  <si>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</si>
  <si>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</si>
  <si>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</si>
  <si>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</si>
  <si>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</si>
  <si>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</si>
  <si>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</si>
  <si>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</si>
  <si>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</si>
  <si>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</si>
  <si>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</si>
  <si>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</si>
  <si>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</si>
  <si>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</si>
  <si>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</si>
  <si>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</si>
  <si>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</si>
  <si>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</si>
  <si>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</si>
  <si>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</si>
  <si>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</si>
  <si>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</si>
  <si>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</si>
  <si>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</si>
  <si>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</si>
  <si>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</si>
  <si>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</si>
  <si>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</si>
  <si>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</si>
  <si>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</si>
  <si>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</si>
  <si>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</si>
  <si>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</si>
  <si>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</si>
  <si>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</si>
  <si>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</si>
  <si>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</si>
  <si>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</si>
  <si>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</si>
  <si>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</si>
  <si>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</si>
  <si>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</si>
  <si>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</si>
  <si>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</si>
  <si>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</si>
  <si>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</si>
  <si>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</si>
  <si>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</si>
  <si>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</si>
  <si>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</si>
  <si>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</si>
  <si>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</si>
  <si>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</si>
  <si>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</si>
  <si>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</si>
  <si>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</si>
  <si>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</si>
  <si>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</si>
  <si>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</si>
  <si>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</si>
  <si>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</si>
  <si>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</si>
  <si>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</si>
  <si>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</si>
  <si>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</si>
  <si>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</si>
  <si>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</si>
  <si>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</si>
  <si>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</si>
  <si>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</si>
  <si>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</si>
  <si>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</si>
  <si>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</si>
  <si>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</si>
  <si>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</si>
  <si>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</si>
  <si>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</si>
  <si>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</si>
  <si>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</si>
  <si>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</si>
  <si>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</si>
  <si>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</si>
  <si>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</si>
  <si>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</si>
  <si>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</si>
  <si>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</si>
  <si>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</si>
  <si>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</si>
  <si>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</si>
  <si>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</si>
  <si>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</si>
  <si>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</si>
  <si>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</si>
  <si>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</si>
  <si>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</si>
  <si>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</si>
  <si>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</si>
  <si>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</si>
  <si>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</si>
  <si>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</si>
  <si>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</si>
  <si>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</si>
  <si>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</si>
  <si>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</si>
  <si>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</si>
  <si>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</si>
  <si>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</si>
  <si>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</si>
  <si>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</si>
  <si>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</si>
  <si>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</si>
  <si>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</si>
  <si>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</si>
  <si>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</si>
  <si>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</si>
  <si>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</si>
  <si>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</si>
  <si>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</si>
  <si>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</si>
  <si>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</si>
  <si>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</si>
  <si>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</si>
  <si>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</si>
  <si>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</si>
  <si>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</si>
  <si>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</si>
  <si>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</si>
  <si>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</si>
  <si>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</si>
  <si>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</si>
  <si>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</si>
  <si>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</si>
  <si>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</si>
  <si>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</si>
  <si>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</si>
  <si>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</si>
  <si>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</si>
  <si>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</si>
  <si>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</si>
  <si>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</si>
  <si>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</si>
  <si>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</si>
  <si>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</si>
  <si>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</si>
  <si>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</si>
  <si>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</si>
  <si>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</si>
  <si>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</si>
  <si>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</si>
  <si>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</si>
  <si>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</si>
  <si>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</si>
  <si>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</si>
  <si>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</si>
  <si>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</si>
  <si>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</si>
  <si>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</si>
  <si>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</si>
  <si>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</si>
  <si>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</si>
  <si>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</si>
  <si>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</si>
  <si>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</si>
  <si>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</si>
  <si>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</si>
  <si>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</si>
  <si>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</si>
  <si>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</si>
  <si>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</si>
  <si>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</si>
  <si>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</si>
  <si>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</si>
  <si>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</si>
  <si>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</si>
  <si>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</si>
  <si>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</si>
  <si>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</si>
  <si>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</si>
  <si>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</si>
  <si>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</si>
  <si>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</si>
  <si>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</si>
  <si>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</si>
  <si>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</si>
  <si>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</si>
  <si>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</si>
  <si>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</si>
  <si>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</si>
  <si>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</si>
  <si>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</si>
  <si>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</si>
  <si>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</si>
  <si>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</si>
  <si>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</si>
  <si>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</si>
  <si>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</si>
  <si>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</si>
  <si>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</si>
  <si>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</si>
  <si>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</si>
  <si>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</si>
  <si>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</si>
  <si>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</si>
  <si>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</si>
  <si>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</si>
  <si>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</si>
  <si>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</si>
  <si>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</si>
  <si>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</si>
  <si>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</si>
  <si>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</si>
  <si>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</si>
  <si>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</si>
  <si>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</si>
  <si>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</si>
  <si>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</si>
  <si>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</si>
  <si>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</si>
  <si>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</si>
  <si>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</si>
  <si>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</si>
  <si>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</si>
  <si>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</si>
  <si>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</si>
  <si>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</si>
  <si>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</si>
  <si>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</si>
  <si>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</si>
  <si>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</si>
  <si>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</si>
  <si>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</si>
  <si>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</si>
  <si>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</si>
  <si>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</si>
  <si>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</si>
  <si>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</si>
  <si>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</si>
  <si>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</si>
  <si>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</si>
  <si>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</si>
  <si>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</si>
  <si>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</si>
  <si>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</si>
  <si>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</si>
  <si>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</si>
  <si>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</si>
  <si>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</si>
  <si>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</si>
  <si>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</si>
  <si>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</si>
  <si>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</si>
  <si>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</si>
  <si>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</si>
  <si>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</si>
  <si>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</si>
  <si>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</si>
  <si>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</si>
  <si>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</si>
  <si>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</si>
  <si>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</si>
  <si>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</si>
  <si>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</si>
  <si>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</si>
  <si>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</si>
  <si>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</si>
  <si>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</si>
  <si>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</si>
  <si>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</si>
  <si>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</si>
  <si>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</si>
  <si>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</si>
  <si>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</si>
  <si>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</si>
  <si>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</si>
  <si>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</si>
  <si>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</si>
  <si>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</si>
  <si>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</si>
  <si>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</si>
  <si>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</si>
  <si>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</si>
  <si>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</si>
  <si>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</si>
  <si>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</si>
  <si>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</si>
  <si>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</si>
  <si>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</si>
  <si>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</si>
  <si>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</si>
  <si>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</si>
  <si>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</si>
  <si>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</si>
  <si>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</si>
  <si>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</si>
  <si>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</si>
  <si>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</si>
  <si>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</si>
  <si>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</si>
  <si>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</si>
  <si>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</si>
  <si>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</si>
  <si>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</si>
  <si>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</si>
  <si>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</si>
  <si>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</si>
  <si>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</si>
  <si>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</si>
  <si>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</si>
  <si>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</si>
  <si>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</si>
  <si>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</si>
  <si>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</si>
  <si>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</si>
  <si>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</si>
  <si>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</si>
  <si>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</si>
  <si>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</si>
  <si>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</si>
  <si>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</si>
  <si>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</si>
  <si>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</si>
  <si>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</si>
  <si>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</si>
  <si>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</si>
  <si>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</si>
  <si>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</si>
  <si>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</si>
  <si>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</si>
  <si>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</si>
  <si>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</si>
  <si>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</si>
  <si>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</si>
  <si>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</si>
  <si>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</si>
  <si>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</si>
  <si>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</si>
  <si>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</si>
  <si>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</si>
  <si>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</si>
  <si>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</si>
  <si>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</si>
  <si>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</si>
  <si>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</si>
  <si>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</si>
  <si>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</si>
  <si>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</si>
  <si>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</si>
  <si>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</si>
  <si>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</si>
  <si>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</si>
  <si>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</si>
  <si>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</si>
  <si>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</si>
  <si>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</si>
  <si>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</si>
  <si>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</si>
  <si>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</si>
  <si>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</si>
  <si>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</si>
  <si>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</si>
  <si>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</si>
  <si>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</si>
  <si>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</si>
  <si>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</si>
  <si>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</si>
  <si>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</si>
  <si>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</si>
  <si>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</si>
  <si>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</si>
  <si>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</si>
  <si>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</si>
  <si>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</si>
  <si>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</si>
  <si>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</si>
  <si>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</si>
  <si>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</si>
  <si>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</si>
  <si>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</si>
  <si>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</si>
  <si>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</si>
  <si>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</si>
  <si>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</si>
  <si>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</si>
  <si>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</si>
  <si>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</si>
  <si>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</si>
  <si>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</si>
  <si>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</si>
  <si>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</si>
  <si>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</si>
  <si>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</si>
  <si>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</si>
  <si>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</si>
  <si>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</si>
  <si>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</si>
  <si>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</si>
  <si>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</si>
  <si>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</si>
  <si>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</si>
  <si>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</si>
  <si>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</si>
  <si>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</si>
  <si>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</si>
  <si>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</si>
  <si>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</si>
  <si>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</si>
  <si>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</si>
  <si>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</si>
  <si>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</si>
  <si>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</si>
  <si>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</si>
  <si>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</si>
  <si>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</si>
  <si>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</si>
  <si>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</si>
  <si>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</si>
  <si>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</si>
  <si>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</si>
  <si>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</si>
  <si>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</si>
  <si>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</si>
  <si>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</si>
  <si>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</si>
  <si>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</si>
  <si>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</si>
  <si>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</si>
  <si>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</si>
  <si>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</si>
  <si>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</si>
  <si>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</si>
  <si>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</si>
  <si>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</si>
  <si>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</si>
  <si>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</si>
  <si>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</si>
  <si>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</si>
  <si>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</si>
  <si>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</si>
  <si>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</si>
  <si>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</si>
  <si>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</si>
  <si>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</si>
  <si>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</si>
  <si>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</si>
  <si>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</si>
  <si>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</si>
  <si>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</si>
  <si>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</si>
  <si>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</si>
  <si>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</si>
  <si>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</si>
  <si>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</si>
  <si>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</si>
  <si>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</si>
  <si>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</si>
  <si>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</si>
  <si>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</si>
  <si>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</si>
  <si>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</si>
  <si>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</si>
  <si>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</si>
  <si>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</si>
  <si>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</si>
  <si>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</si>
  <si>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</si>
  <si>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</si>
  <si>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</si>
  <si>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</si>
  <si>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</si>
  <si>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</si>
  <si>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</si>
  <si>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</si>
  <si>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</si>
  <si>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</si>
  <si>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</si>
  <si>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</si>
  <si>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</si>
  <si>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</si>
  <si>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</si>
  <si>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</si>
  <si>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</si>
  <si>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</si>
  <si>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</si>
  <si>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</si>
  <si>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</si>
  <si>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</si>
  <si>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</si>
  <si>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</si>
  <si>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</si>
  <si>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</si>
  <si>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</si>
  <si>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</si>
  <si>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</si>
  <si>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</si>
  <si>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</si>
  <si>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</si>
  <si>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</si>
  <si>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</si>
  <si>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</si>
  <si>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</si>
  <si>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</si>
  <si>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</si>
  <si>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</si>
  <si>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</si>
  <si>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</si>
  <si>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</si>
  <si>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</si>
  <si>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</si>
  <si>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</si>
  <si>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</si>
  <si>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</si>
  <si>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</si>
  <si>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</si>
  <si>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</si>
  <si>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</si>
  <si>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</si>
  <si>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</si>
  <si>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</si>
  <si>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</si>
  <si>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</si>
  <si>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</si>
  <si>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</si>
  <si>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</si>
  <si>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</si>
  <si>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</si>
  <si>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</si>
  <si>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</si>
  <si>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</si>
  <si>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</si>
  <si>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</si>
  <si>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</si>
  <si>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</si>
  <si>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</si>
  <si>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</si>
  <si>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</si>
  <si>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</si>
  <si>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</si>
  <si>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</si>
  <si>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</si>
  <si>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</si>
  <si>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</si>
  <si>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</si>
  <si>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</si>
  <si>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</si>
  <si>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</si>
  <si>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</si>
  <si>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</si>
  <si>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</si>
  <si>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</si>
  <si>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</si>
  <si>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</si>
  <si>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</si>
  <si>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</si>
  <si>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</si>
  <si>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</si>
  <si>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</si>
  <si>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</si>
  <si>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</si>
  <si>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</si>
  <si>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</si>
  <si>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</si>
  <si>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</si>
  <si>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</si>
  <si>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</si>
  <si>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</si>
  <si>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</si>
  <si>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</si>
  <si>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</si>
  <si>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</si>
  <si>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</si>
  <si>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</si>
  <si>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</si>
  <si>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</si>
  <si>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</si>
  <si>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</si>
  <si>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</si>
  <si>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</si>
  <si>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</si>
  <si>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</si>
  <si>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</si>
  <si>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</si>
  <si>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</si>
  <si>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</si>
  <si>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</si>
  <si>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</si>
  <si>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</si>
  <si>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</si>
  <si>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</si>
  <si>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</si>
  <si>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</si>
  <si>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</si>
  <si>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</si>
  <si>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</si>
  <si>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</si>
  <si>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</si>
  <si>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</si>
  <si>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</si>
  <si>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</si>
  <si>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</si>
  <si>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</si>
  <si>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</si>
  <si>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</si>
  <si>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</si>
  <si>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</si>
  <si>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</si>
  <si>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</si>
  <si>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</si>
  <si>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</si>
  <si>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</si>
  <si>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</si>
  <si>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</si>
  <si>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</si>
  <si>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</si>
  <si>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</si>
  <si>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</si>
  <si>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</si>
  <si>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</si>
  <si>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</si>
  <si>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</si>
  <si>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</si>
  <si>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</si>
  <si>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</si>
  <si>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</si>
  <si>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</si>
  <si>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</si>
  <si>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</si>
  <si>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</si>
  <si>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</si>
  <si>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</si>
  <si>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</si>
  <si>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</si>
  <si>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</si>
  <si>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</si>
  <si>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</si>
  <si>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</si>
  <si>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</si>
  <si>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</si>
  <si>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</si>
  <si>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</si>
  <si>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</si>
  <si>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</si>
  <si>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</si>
  <si>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</si>
  <si>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</si>
  <si>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</si>
  <si>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</si>
  <si>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</si>
  <si>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</si>
  <si>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</si>
  <si>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</si>
  <si>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</si>
  <si>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</si>
  <si>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</si>
  <si>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</si>
  <si>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</si>
  <si>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</si>
  <si>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</si>
  <si>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</si>
  <si>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</si>
  <si>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</si>
  <si>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</si>
  <si>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</si>
  <si>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</si>
  <si>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</si>
  <si>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</si>
  <si>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</si>
  <si>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</si>
  <si>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</si>
  <si>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</si>
  <si>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</si>
  <si>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</si>
  <si>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</si>
  <si>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</si>
  <si>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</si>
  <si>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</si>
  <si>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</si>
  <si>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</si>
  <si>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</si>
  <si>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</si>
  <si>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</si>
  <si>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</si>
  <si>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</si>
  <si>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</si>
  <si>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</si>
  <si>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</si>
  <si>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</si>
  <si>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</si>
  <si>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</si>
  <si>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</si>
  <si>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</si>
  <si>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</si>
  <si>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</si>
  <si>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</si>
  <si>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</si>
  <si>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</si>
  <si>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</si>
  <si>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</si>
  <si>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</si>
  <si>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</si>
  <si>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</si>
  <si>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</si>
  <si>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</si>
  <si>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</si>
  <si>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</si>
  <si>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</si>
  <si>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</si>
  <si>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</si>
  <si>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</si>
  <si>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</si>
  <si>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</si>
  <si>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</si>
  <si>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</si>
  <si>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</si>
  <si>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</si>
  <si>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</si>
  <si>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</si>
  <si>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</si>
  <si>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</si>
  <si>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</si>
  <si>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</si>
  <si>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</si>
  <si>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</si>
  <si>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</si>
  <si>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</si>
  <si>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</si>
  <si>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</si>
  <si>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</si>
  <si>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</si>
  <si>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</si>
  <si>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</si>
  <si>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</si>
  <si>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</si>
  <si>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</si>
  <si>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</si>
  <si>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</si>
  <si>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</si>
  <si>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</si>
  <si>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</si>
  <si>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</si>
  <si>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</si>
  <si>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</si>
  <si>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</si>
  <si>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</si>
  <si>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</si>
  <si>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</si>
  <si>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</si>
  <si>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</si>
  <si>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</si>
  <si>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</si>
  <si>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</si>
  <si>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</si>
  <si>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</si>
  <si>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</si>
  <si>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</si>
  <si>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</si>
  <si>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</si>
  <si>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</si>
  <si>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</si>
  <si>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</si>
  <si>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</si>
  <si>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</si>
  <si>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</si>
  <si>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</si>
  <si>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</si>
  <si>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</si>
  <si>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</si>
  <si>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</si>
  <si>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</si>
  <si>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</si>
  <si>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</si>
  <si>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</si>
  <si>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</si>
  <si>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</si>
  <si>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</si>
  <si>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</si>
  <si>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</si>
  <si>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</si>
  <si>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</si>
  <si>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</si>
  <si>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</si>
  <si>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</si>
  <si>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</si>
  <si>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</si>
  <si>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</si>
  <si>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</si>
  <si>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</si>
  <si>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</si>
  <si>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</si>
  <si>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</si>
  <si>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</si>
  <si>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</si>
  <si>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</si>
  <si>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</si>
  <si>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</si>
  <si>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</si>
  <si>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</si>
  <si>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</si>
  <si>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</si>
  <si>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</si>
  <si>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</si>
  <si>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</si>
  <si>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</si>
  <si>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</si>
  <si>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</si>
  <si>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</si>
  <si>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</si>
  <si>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</si>
  <si>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</si>
  <si>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</si>
  <si>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</si>
  <si>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</si>
  <si>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</si>
  <si>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</si>
  <si>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</si>
  <si>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</si>
  <si>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</si>
  <si>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</si>
  <si>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</si>
  <si>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</si>
  <si>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</si>
  <si>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</si>
  <si>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</si>
  <si>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</si>
  <si>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</si>
  <si>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</si>
  <si>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</si>
  <si>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</si>
  <si>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</si>
  <si>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</si>
  <si>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</si>
  <si>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</si>
  <si>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</si>
  <si>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</si>
  <si>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</si>
  <si>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</si>
  <si>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</si>
  <si>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</si>
  <si>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</si>
  <si>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</si>
  <si>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</si>
  <si>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</si>
  <si>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</si>
  <si>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</si>
  <si>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</si>
  <si>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</si>
  <si>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</si>
  <si>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</si>
  <si>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</si>
  <si>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</si>
  <si>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</si>
  <si>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</si>
  <si>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</si>
  <si>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</si>
  <si>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</si>
  <si>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</si>
  <si>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</si>
  <si>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</si>
  <si>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</si>
  <si>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</si>
  <si>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</si>
  <si>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</si>
  <si>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</si>
  <si>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</si>
  <si>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</si>
  <si>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</si>
  <si>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</si>
  <si>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</si>
  <si>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</si>
  <si>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</si>
  <si>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</si>
  <si>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</si>
  <si>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</si>
  <si>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</si>
  <si>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</si>
  <si>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</si>
  <si>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</si>
  <si>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</si>
  <si>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</si>
  <si>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</si>
  <si>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</si>
  <si>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</si>
  <si>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</si>
  <si>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</si>
  <si>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</si>
  <si>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</si>
  <si>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</si>
  <si>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</si>
  <si>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</si>
  <si>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</si>
  <si>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</si>
  <si>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</si>
  <si>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</si>
  <si>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</si>
  <si>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</si>
  <si>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</si>
  <si>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</si>
  <si>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</si>
  <si>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</si>
  <si>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</si>
  <si>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</si>
  <si>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</si>
  <si>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</si>
  <si>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</si>
  <si>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</si>
  <si>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</si>
  <si>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</si>
  <si>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</si>
  <si>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</si>
  <si>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</si>
  <si>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</si>
  <si>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</si>
  <si>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</si>
  <si>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</si>
  <si>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</si>
  <si>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</si>
  <si>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</si>
  <si>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</si>
  <si>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</si>
  <si>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</si>
  <si>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</si>
  <si>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</si>
  <si>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</si>
  <si>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</si>
  <si>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</si>
  <si>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</si>
  <si>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</si>
  <si>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</si>
  <si>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</si>
  <si>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</si>
  <si>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</si>
  <si>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</si>
  <si>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</si>
  <si>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</si>
  <si>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</si>
  <si>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</si>
  <si>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</si>
  <si>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</si>
  <si>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</si>
  <si>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</si>
  <si>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</si>
  <si>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</si>
  <si>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</si>
  <si>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</si>
  <si>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</si>
  <si>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</si>
  <si>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</si>
  <si>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</si>
  <si>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</si>
  <si>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</si>
  <si>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</si>
  <si>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</si>
  <si>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</si>
  <si>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</si>
  <si>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</si>
  <si>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</si>
  <si>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</si>
  <si>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</si>
  <si>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</si>
  <si>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</si>
  <si>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</si>
  <si>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</si>
  <si>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</si>
  <si>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</si>
  <si>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</si>
  <si>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</si>
  <si>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</si>
  <si>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</si>
  <si>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</si>
  <si>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</si>
  <si>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</si>
  <si>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</si>
  <si>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</si>
  <si>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</si>
  <si>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</si>
  <si>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</si>
  <si>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</si>
  <si>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</si>
  <si>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</si>
  <si>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</si>
  <si>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</si>
  <si>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</si>
  <si>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</si>
  <si>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</si>
  <si>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</si>
  <si>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</si>
  <si>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</si>
  <si>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</si>
  <si>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</si>
  <si>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</si>
  <si>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</si>
  <si>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</si>
  <si>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</si>
  <si>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</si>
  <si>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</si>
  <si>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</si>
  <si>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</si>
  <si>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</si>
  <si>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</si>
  <si>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</si>
  <si>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</si>
  <si>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</si>
  <si>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</si>
  <si>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</si>
  <si>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</si>
  <si>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</si>
  <si>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</si>
  <si>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</si>
  <si>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</si>
  <si>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</si>
  <si>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</si>
  <si>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</si>
  <si>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</si>
  <si>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</si>
  <si>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</si>
  <si>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</si>
  <si>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</si>
  <si>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</si>
  <si>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</si>
  <si>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</si>
  <si>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</si>
  <si>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</si>
  <si>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</si>
  <si>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</si>
  <si>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</si>
  <si>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</si>
  <si>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</si>
  <si>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</si>
  <si>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</si>
  <si>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</si>
  <si>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</si>
  <si>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</si>
  <si>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</si>
  <si>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</si>
  <si>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</si>
  <si>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</si>
  <si>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</si>
  <si>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</si>
  <si>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</si>
  <si>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</si>
  <si>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</si>
  <si>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</si>
  <si>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</si>
  <si>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</si>
  <si>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</si>
  <si>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</si>
  <si>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</si>
  <si>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</si>
  <si>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</si>
  <si>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</si>
  <si>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</si>
  <si>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</si>
  <si>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</si>
  <si>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</si>
  <si>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</si>
  <si>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</si>
  <si>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</si>
  <si>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</si>
  <si>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</si>
  <si>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</si>
  <si>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</si>
  <si>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</si>
  <si>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</si>
  <si>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</si>
  <si>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</si>
  <si>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</si>
  <si>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</si>
  <si>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</si>
  <si>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</si>
  <si>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</si>
  <si>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</si>
  <si>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</si>
  <si>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</si>
  <si>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</si>
  <si>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</si>
  <si>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</si>
  <si>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</si>
  <si>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</si>
  <si>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</si>
  <si>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</si>
  <si>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</si>
  <si>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</si>
  <si>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</si>
  <si>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</si>
  <si>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</si>
  <si>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</si>
  <si>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</si>
  <si>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</si>
  <si>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</si>
  <si>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</si>
  <si>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</si>
  <si>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</si>
  <si>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</si>
  <si>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</si>
  <si>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</si>
  <si>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</si>
  <si>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</si>
  <si>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</si>
  <si>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</si>
  <si>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</si>
  <si>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</si>
  <si>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</si>
  <si>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</si>
  <si>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</si>
  <si>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</si>
  <si>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</si>
  <si>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</si>
  <si>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</si>
  <si>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</si>
  <si>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</si>
  <si>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</si>
  <si>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</si>
  <si>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</si>
  <si>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</si>
  <si>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</si>
  <si>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</si>
  <si>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</si>
  <si>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</si>
  <si>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</si>
  <si>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</si>
  <si>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</si>
  <si>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</si>
  <si>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</si>
  <si>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</si>
  <si>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</si>
  <si>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</si>
  <si>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</si>
  <si>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</si>
  <si>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</si>
  <si>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</si>
  <si>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</si>
  <si>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</si>
  <si>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</si>
  <si>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</si>
  <si>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</si>
  <si>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</si>
  <si>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</si>
  <si>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</si>
  <si>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</si>
  <si>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</si>
  <si>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</si>
  <si>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</si>
  <si>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</si>
  <si>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</si>
  <si>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</si>
  <si>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</si>
  <si>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</si>
  <si>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</si>
  <si>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</si>
  <si>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</si>
  <si>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</si>
  <si>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</si>
  <si>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</si>
  <si>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</si>
  <si>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</si>
  <si>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</si>
  <si>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</si>
  <si>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</si>
  <si>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</si>
  <si>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</si>
  <si>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</si>
  <si>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</si>
  <si>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</si>
  <si>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</si>
  <si>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</si>
  <si>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</si>
  <si>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</si>
  <si>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</si>
  <si>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</si>
  <si>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</si>
  <si>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</si>
  <si>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</si>
  <si>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</si>
  <si>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</si>
  <si>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</si>
  <si>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</si>
  <si>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</si>
  <si>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</si>
  <si>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</si>
  <si>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</si>
  <si>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</si>
  <si>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</si>
  <si>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</si>
  <si>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</si>
  <si>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</si>
  <si>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</si>
  <si>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</si>
  <si>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</si>
  <si>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</si>
  <si>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</si>
  <si>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</si>
  <si>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</si>
  <si>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</si>
  <si>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</si>
  <si>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</si>
  <si>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</si>
  <si>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</si>
  <si>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</si>
  <si>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</si>
  <si>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</si>
  <si>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</si>
  <si>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</si>
  <si>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</si>
  <si>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</si>
  <si>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</si>
  <si>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</si>
  <si>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</si>
  <si>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</si>
  <si>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</si>
  <si>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</si>
  <si>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</si>
  <si>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</si>
  <si>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</si>
  <si>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</si>
  <si>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</si>
  <si>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</si>
  <si>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</si>
  <si>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</si>
  <si>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</si>
  <si>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</si>
  <si>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</si>
  <si>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</si>
  <si>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</si>
  <si>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</si>
  <si>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</si>
  <si>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</si>
  <si>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</si>
  <si>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</si>
  <si>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</si>
  <si>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</si>
  <si>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</si>
  <si>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</si>
  <si>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</si>
  <si>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</si>
  <si>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</si>
  <si>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</si>
  <si>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</si>
  <si>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</si>
  <si>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</si>
  <si>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</si>
  <si>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</si>
  <si>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</si>
  <si>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</si>
  <si>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</si>
  <si>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</si>
  <si>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</si>
  <si>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</si>
  <si>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</si>
  <si>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</si>
  <si>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</si>
  <si>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</si>
  <si>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</si>
  <si>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</si>
  <si>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</si>
  <si>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</si>
  <si>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</si>
  <si>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</si>
  <si>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</si>
  <si>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</si>
  <si>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</si>
  <si>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</si>
  <si>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</si>
  <si>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</si>
  <si>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</si>
  <si>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</si>
  <si>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</si>
  <si>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</si>
  <si>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</si>
  <si>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</si>
  <si>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</si>
  <si>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</si>
  <si>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</si>
  <si>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</si>
  <si>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</si>
  <si>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</si>
  <si>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</si>
  <si>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</si>
  <si>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</si>
  <si>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</si>
  <si>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</si>
  <si>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</si>
  <si>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</si>
  <si>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</si>
  <si>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</si>
  <si>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</si>
  <si>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</si>
  <si>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</si>
  <si>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</si>
  <si>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</si>
  <si>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</si>
  <si>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</si>
  <si>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</si>
  <si>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</si>
  <si>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</si>
  <si>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</si>
  <si>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</si>
  <si>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</si>
  <si>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</si>
  <si>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</si>
  <si>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</si>
  <si>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</si>
  <si>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</si>
  <si>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</si>
  <si>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</si>
  <si>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</si>
  <si>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</si>
  <si>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</si>
  <si>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</si>
  <si>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</si>
  <si>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</si>
  <si>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</si>
  <si>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</si>
  <si>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</si>
  <si>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</si>
  <si>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</si>
  <si>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</si>
  <si>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</si>
  <si>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</si>
  <si>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</si>
  <si>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</si>
  <si>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</si>
  <si>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</si>
  <si>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</si>
  <si>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</si>
  <si>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</si>
  <si>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</si>
  <si>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</si>
  <si>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</si>
  <si>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</si>
  <si>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</si>
  <si>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</si>
  <si>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</si>
  <si>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</si>
  <si>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</si>
  <si>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</si>
  <si>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</si>
  <si>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</si>
  <si>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</si>
  <si>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</si>
  <si>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</si>
  <si>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</si>
  <si>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</si>
  <si>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</si>
  <si>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</si>
  <si>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</si>
  <si>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</si>
  <si>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</si>
  <si>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</si>
  <si>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</si>
  <si>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</si>
  <si>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</si>
  <si>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</si>
  <si>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</si>
  <si>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</si>
  <si>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</si>
  <si>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</si>
  <si>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</si>
  <si>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</si>
  <si>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</si>
  <si>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</si>
  <si>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</si>
  <si>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</si>
  <si>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</si>
  <si>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</si>
  <si>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</si>
  <si>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</si>
  <si>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</si>
  <si>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</si>
  <si>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</si>
  <si>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</si>
  <si>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</si>
  <si>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</si>
  <si>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</si>
  <si>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</si>
  <si>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</si>
  <si>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</si>
  <si>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</si>
  <si>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</si>
  <si>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</si>
  <si>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</si>
  <si>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</si>
  <si>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</si>
  <si>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</si>
  <si>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</si>
  <si>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</si>
  <si>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</si>
  <si>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</si>
  <si>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</si>
  <si>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</si>
  <si>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</si>
  <si>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</si>
  <si>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</si>
  <si>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</si>
  <si>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</si>
  <si>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</si>
  <si>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</si>
  <si>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</si>
  <si>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</si>
  <si>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</si>
  <si>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</si>
  <si>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</si>
  <si>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</si>
  <si>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</si>
  <si>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</si>
  <si>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</si>
  <si>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</si>
  <si>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</si>
  <si>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</si>
  <si>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</si>
  <si>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</si>
  <si>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</si>
  <si>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</si>
  <si>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</si>
  <si>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</si>
  <si>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</si>
  <si>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</si>
  <si>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</si>
  <si>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</si>
  <si>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</si>
  <si>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</si>
  <si>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</si>
  <si>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</si>
  <si>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</si>
  <si>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</si>
  <si>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</si>
  <si>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</si>
  <si>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</si>
  <si>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</si>
  <si>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</si>
  <si>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</si>
  <si>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</si>
  <si>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</si>
  <si>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</si>
  <si>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</si>
  <si>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</si>
  <si>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</si>
  <si>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</si>
  <si>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</si>
  <si>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</si>
  <si>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</si>
  <si>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</si>
  <si>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</si>
  <si>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</si>
  <si>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</si>
  <si>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</si>
  <si>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</si>
  <si>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</si>
  <si>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</si>
  <si>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</si>
  <si>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</si>
  <si>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</si>
  <si>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</si>
  <si>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</si>
  <si>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</si>
  <si>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</si>
  <si>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</si>
  <si>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</si>
  <si>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</si>
  <si>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</si>
  <si>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</si>
  <si>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</si>
  <si>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</si>
  <si>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</si>
  <si>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</si>
  <si>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</si>
  <si>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</si>
  <si>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</si>
  <si>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</si>
  <si>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</si>
  <si>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</si>
  <si>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</si>
  <si>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</si>
  <si>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</si>
  <si>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</si>
  <si>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</si>
  <si>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</si>
  <si>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</si>
  <si>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</si>
  <si>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</si>
  <si>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</si>
  <si>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</si>
  <si>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</si>
  <si>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</si>
  <si>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</si>
  <si>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</si>
  <si>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</si>
  <si>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</si>
  <si>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</si>
  <si>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</si>
  <si>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</si>
  <si>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</si>
  <si>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</si>
  <si>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</si>
  <si>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</si>
  <si>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</si>
  <si>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</si>
  <si>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</si>
  <si>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</si>
  <si>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</si>
  <si>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</si>
  <si>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</si>
  <si>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</si>
  <si>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</si>
  <si>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</si>
  <si>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</si>
  <si>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</si>
  <si>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</si>
  <si>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</si>
  <si>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</si>
  <si>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</si>
  <si>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</si>
  <si>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</si>
  <si>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</si>
  <si>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</si>
  <si>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</si>
  <si>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</si>
  <si>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</si>
  <si>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</si>
  <si>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</si>
  <si>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</si>
  <si>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</si>
  <si>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</si>
  <si>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</si>
  <si>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</si>
  <si>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</si>
  <si>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</si>
  <si>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</si>
  <si>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</si>
  <si>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</si>
  <si>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</si>
  <si>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</si>
  <si>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</si>
  <si>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</si>
  <si>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</si>
  <si>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</si>
  <si>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</si>
  <si>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</si>
  <si>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</si>
  <si>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</si>
  <si>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</si>
  <si>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</si>
  <si>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</si>
  <si>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</si>
  <si>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</si>
  <si>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</si>
  <si>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</si>
  <si>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</si>
  <si>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</si>
  <si>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</si>
  <si>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</si>
  <si>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</si>
  <si>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</si>
  <si>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</si>
  <si>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</si>
  <si>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</si>
  <si>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</si>
  <si>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</si>
  <si>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</si>
  <si>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</si>
  <si>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</si>
  <si>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</si>
  <si>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</si>
  <si>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</si>
  <si>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</si>
  <si>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</si>
  <si>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</si>
  <si>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</si>
  <si>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</si>
  <si>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</si>
  <si>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</si>
  <si>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</si>
  <si>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</si>
  <si>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</si>
  <si>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</si>
  <si>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</si>
  <si>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</si>
  <si>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</si>
  <si>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</si>
  <si>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</si>
  <si>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</si>
  <si>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</si>
  <si>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</si>
  <si>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</si>
  <si>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</si>
  <si>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</si>
  <si>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</si>
  <si>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</si>
  <si>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</si>
  <si>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</si>
  <si>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</si>
  <si>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</si>
  <si>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</si>
  <si>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</si>
  <si>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</si>
  <si>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</si>
  <si>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</si>
  <si>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</si>
  <si>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</si>
  <si>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</si>
  <si>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</si>
  <si>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</si>
  <si>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</si>
  <si>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</si>
  <si>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</si>
  <si>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</si>
  <si>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</si>
  <si>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</si>
  <si>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</si>
  <si>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</si>
  <si>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</si>
  <si>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</si>
  <si>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</si>
  <si>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</si>
  <si>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</si>
  <si>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</si>
  <si>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</si>
  <si>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</si>
  <si>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</si>
  <si>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</si>
  <si>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</si>
  <si>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</si>
  <si>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</si>
  <si>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</si>
  <si>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</si>
  <si>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</si>
  <si>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</si>
  <si>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</si>
  <si>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</si>
  <si>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</si>
  <si>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</si>
  <si>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</si>
  <si>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</si>
  <si>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</si>
  <si>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</si>
  <si>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</si>
  <si>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</si>
  <si>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</si>
  <si>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</si>
  <si>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</si>
  <si>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</si>
  <si>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</si>
  <si>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</si>
  <si>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</si>
  <si>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</si>
  <si>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</si>
  <si>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</si>
  <si>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</si>
  <si>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</si>
  <si>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</si>
  <si>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</si>
  <si>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</si>
  <si>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</si>
  <si>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</si>
  <si>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</si>
  <si>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</si>
  <si>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</si>
  <si>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</si>
  <si>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</si>
  <si>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</si>
  <si>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</si>
  <si>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</si>
  <si>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</si>
  <si>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</si>
  <si>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</si>
  <si>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</si>
  <si>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</si>
  <si>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</si>
  <si>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</si>
  <si>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</si>
  <si>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</si>
  <si>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</si>
  <si>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</si>
  <si>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</si>
  <si>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</si>
  <si>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</si>
  <si>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</si>
  <si>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</si>
  <si>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</si>
  <si>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</si>
  <si>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</si>
  <si>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</si>
  <si>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</si>
  <si>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</si>
  <si>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</si>
  <si>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</si>
  <si>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</si>
  <si>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</si>
  <si>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</si>
  <si>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</si>
  <si>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</si>
  <si>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</si>
  <si>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</si>
  <si>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</si>
  <si>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</si>
  <si>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</si>
  <si>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</si>
  <si>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</si>
  <si>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</si>
  <si>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</si>
  <si>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</si>
  <si>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</si>
  <si>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</si>
  <si>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</si>
  <si>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</si>
  <si>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</si>
  <si>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</si>
  <si>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</si>
  <si>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</si>
  <si>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</si>
  <si>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</si>
  <si>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</si>
  <si>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</si>
  <si>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</si>
  <si>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</si>
  <si>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</si>
  <si>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</si>
  <si>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</si>
  <si>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</si>
  <si>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</si>
  <si>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</si>
  <si>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</si>
  <si>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</si>
  <si>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</si>
  <si>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</si>
  <si>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</si>
  <si>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</si>
  <si>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</si>
  <si>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</si>
  <si>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</si>
  <si>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</si>
  <si>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</si>
  <si>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</si>
  <si>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</si>
  <si>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</si>
  <si>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</si>
  <si>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</si>
  <si>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</si>
  <si>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</si>
  <si>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</si>
  <si>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</si>
  <si>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</si>
  <si>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</si>
  <si>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</si>
  <si>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</si>
  <si>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</si>
  <si>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</si>
  <si>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</si>
  <si>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</si>
  <si>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</si>
  <si>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</si>
  <si>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</si>
  <si>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</si>
  <si>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</si>
  <si>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</si>
  <si>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</si>
  <si>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</si>
  <si>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</si>
  <si>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</si>
  <si>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</si>
  <si>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</si>
  <si>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</si>
  <si>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</si>
  <si>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</si>
  <si>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</si>
  <si>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</si>
  <si>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</si>
  <si>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</si>
  <si>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</si>
  <si>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</si>
  <si>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</si>
  <si>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</si>
  <si>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</si>
  <si>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</si>
  <si>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</si>
  <si>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</si>
  <si>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</si>
  <si>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</si>
  <si>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</si>
  <si>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</si>
  <si>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</si>
  <si>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</si>
  <si>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</si>
  <si>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</si>
  <si>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</si>
  <si>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</si>
  <si>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</si>
  <si>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</si>
  <si>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</si>
  <si>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</si>
  <si>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</si>
  <si>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</si>
  <si>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</si>
  <si>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</si>
  <si>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</si>
  <si>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</si>
  <si>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</si>
  <si>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</si>
  <si>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</si>
  <si>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</si>
  <si>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</si>
  <si>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</si>
  <si>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</si>
  <si>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</si>
  <si>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</si>
  <si>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</si>
  <si>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</si>
  <si>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</si>
  <si>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</si>
  <si>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</si>
  <si>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</si>
  <si>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</si>
  <si>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</si>
  <si>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</si>
  <si>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</si>
  <si>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</si>
  <si>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</si>
  <si>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</si>
  <si>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</si>
  <si>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</si>
  <si>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</si>
  <si>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</si>
  <si>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</si>
  <si>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</si>
  <si>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</si>
  <si>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</si>
  <si>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</si>
  <si>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</si>
  <si>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</si>
  <si>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</si>
  <si>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</si>
  <si>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</si>
  <si>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</si>
  <si>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</si>
  <si>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</si>
  <si>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</si>
  <si>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</si>
  <si>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</si>
  <si>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</si>
  <si>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</si>
  <si>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</si>
  <si>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</si>
  <si>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</si>
  <si>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</si>
  <si>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</si>
  <si>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</si>
  <si>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</si>
  <si>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</si>
  <si>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</si>
  <si>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</si>
  <si>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</si>
  <si>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</si>
  <si>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</si>
  <si>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</si>
  <si>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</si>
  <si>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</si>
  <si>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</si>
  <si>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</si>
  <si>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</si>
  <si>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</si>
  <si>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</si>
  <si>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</si>
  <si>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</si>
  <si>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</si>
  <si>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</si>
  <si>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</si>
  <si>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</si>
  <si>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</si>
  <si>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</si>
  <si>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</si>
  <si>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</si>
  <si>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</si>
  <si>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</si>
  <si>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</si>
  <si>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</si>
  <si>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</si>
  <si>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</si>
  <si>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</si>
  <si>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</si>
  <si>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</si>
  <si>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</si>
  <si>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</si>
  <si>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</si>
  <si>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</si>
  <si>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</si>
  <si>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</si>
  <si>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</si>
  <si>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</si>
  <si>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</si>
  <si>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</si>
  <si>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</si>
  <si>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</si>
  <si>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</si>
  <si>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</si>
  <si>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</si>
  <si>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</si>
  <si>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</si>
  <si>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</si>
  <si>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</si>
  <si>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</si>
  <si>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</si>
  <si>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</si>
  <si>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</si>
  <si>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</si>
  <si>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</si>
  <si>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</si>
  <si>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</si>
  <si>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</si>
  <si>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</si>
  <si>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</si>
  <si>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</si>
  <si>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</si>
  <si>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</si>
  <si>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</si>
  <si>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</si>
  <si>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</si>
  <si>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</si>
  <si>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</si>
  <si>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</si>
  <si>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</si>
  <si>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</si>
  <si>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</si>
  <si>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</si>
  <si>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</si>
  <si>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</si>
  <si>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</si>
  <si>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</si>
  <si>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</si>
  <si>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</si>
  <si>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</si>
  <si>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</si>
  <si>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</si>
  <si>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</si>
  <si>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</si>
  <si>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</si>
  <si>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</si>
  <si>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</si>
  <si>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</si>
  <si>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</si>
  <si>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</si>
  <si>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</si>
  <si>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</si>
  <si>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</si>
  <si>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</si>
  <si>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</si>
  <si>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</si>
  <si>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</si>
  <si>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</si>
  <si>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</si>
  <si>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</si>
  <si>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</si>
  <si>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</si>
  <si>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</si>
  <si>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</si>
  <si>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</si>
  <si>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</si>
  <si>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</si>
  <si>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</si>
  <si>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</si>
  <si>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</si>
  <si>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</si>
  <si>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</si>
  <si>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</si>
  <si>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</si>
  <si>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</si>
  <si>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</si>
  <si>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</si>
  <si>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</si>
  <si>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</si>
  <si>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</si>
  <si>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</si>
  <si>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</si>
  <si>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</si>
  <si>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</si>
  <si>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</si>
  <si>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</si>
  <si>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</si>
  <si>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</si>
  <si>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</si>
  <si>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</si>
  <si>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</si>
  <si>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</si>
  <si>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</si>
  <si>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</si>
  <si>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</si>
  <si>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</si>
  <si>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</si>
  <si>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</si>
  <si>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</si>
  <si>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</si>
  <si>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</si>
  <si>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</si>
  <si>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</si>
  <si>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</si>
  <si>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</si>
  <si>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</si>
  <si>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</si>
  <si>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</si>
  <si>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</si>
  <si>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</si>
  <si>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</si>
  <si>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</si>
  <si>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</si>
  <si>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</si>
  <si>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</si>
  <si>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</si>
  <si>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</si>
  <si>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</si>
  <si>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</si>
  <si>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</si>
  <si>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</si>
  <si>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</si>
  <si>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</si>
  <si>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</si>
  <si>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</si>
  <si>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</si>
  <si>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</si>
  <si>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</si>
  <si>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</si>
  <si>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</si>
  <si>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</si>
  <si>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</si>
  <si>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</si>
  <si>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</si>
  <si>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</si>
  <si>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</si>
  <si>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</si>
  <si>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</si>
  <si>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</si>
  <si>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</si>
  <si>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</si>
  <si>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</si>
  <si>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</si>
  <si>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</si>
  <si>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</si>
  <si>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</si>
  <si>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</si>
  <si>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</si>
  <si>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</si>
  <si>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</si>
  <si>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</si>
  <si>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</si>
  <si>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</si>
  <si>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</si>
  <si>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</si>
  <si>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</si>
  <si>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</si>
  <si>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</si>
  <si>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</si>
  <si>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</si>
  <si>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</si>
  <si>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</si>
  <si>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</si>
  <si>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</si>
  <si>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</si>
  <si>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</si>
  <si>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</si>
  <si>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</si>
  <si>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</si>
  <si>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</si>
  <si>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</si>
  <si>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</si>
  <si>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</si>
  <si>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</si>
  <si>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</si>
  <si>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</si>
  <si>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</si>
  <si>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</si>
  <si>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</si>
  <si>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</si>
  <si>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</si>
  <si>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</si>
  <si>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</si>
  <si>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</si>
  <si>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</si>
  <si>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</si>
  <si>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</si>
  <si>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</si>
  <si>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</si>
  <si>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</si>
  <si>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</si>
  <si>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</si>
  <si>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</si>
  <si>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</si>
  <si>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</si>
  <si>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</si>
  <si>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</si>
  <si>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</si>
  <si>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</si>
  <si>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</si>
  <si>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</si>
  <si>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</si>
  <si>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</si>
  <si>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</si>
  <si>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</si>
  <si>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</si>
  <si>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</si>
  <si>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</si>
  <si>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</si>
  <si>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</si>
  <si>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</si>
  <si>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</si>
  <si>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</si>
  <si>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</si>
  <si>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</si>
  <si>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</si>
  <si>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</si>
  <si>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</si>
  <si>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</si>
  <si>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</si>
  <si>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</si>
  <si>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</si>
  <si>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</si>
  <si>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</si>
  <si>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</si>
  <si>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</si>
  <si>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</si>
  <si>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</si>
  <si>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</si>
  <si>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</si>
  <si>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</si>
  <si>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</si>
  <si>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</si>
  <si>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</si>
  <si>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</si>
  <si>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</si>
  <si>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</si>
  <si>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</si>
  <si>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</si>
  <si>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</si>
  <si>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</si>
  <si>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</si>
  <si>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</si>
  <si>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</si>
  <si>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</si>
  <si>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</si>
  <si>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</si>
  <si>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</si>
  <si>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</si>
  <si>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</si>
  <si>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</si>
  <si>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</si>
  <si>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</si>
  <si>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</si>
  <si>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</si>
  <si>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</si>
  <si>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</si>
  <si>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</si>
  <si>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</si>
  <si>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</si>
  <si>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</si>
  <si>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</si>
  <si>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</si>
  <si>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</si>
  <si>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</si>
  <si>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</si>
  <si>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</si>
  <si>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</si>
  <si>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</si>
  <si>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</si>
  <si>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</si>
  <si>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</si>
  <si>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</si>
  <si>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</si>
  <si>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</si>
  <si>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</si>
  <si>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</si>
  <si>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</si>
  <si>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</si>
  <si>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</si>
  <si>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</si>
  <si>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</si>
  <si>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</si>
  <si>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</si>
  <si>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</si>
  <si>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</si>
  <si>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</si>
  <si>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</si>
  <si>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</si>
  <si>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</si>
  <si>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</si>
  <si>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</si>
  <si>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</si>
  <si>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</si>
  <si>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</si>
  <si>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</si>
  <si>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</si>
  <si>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</si>
  <si>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</si>
  <si>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</si>
  <si>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</si>
  <si>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</si>
  <si>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</si>
  <si>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</si>
  <si>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</si>
  <si>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</si>
  <si>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</si>
  <si>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</si>
  <si>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</si>
  <si>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</si>
  <si>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</si>
  <si>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</si>
  <si>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</si>
  <si>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</si>
  <si>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</si>
  <si>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</si>
  <si>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</si>
  <si>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</si>
  <si>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</si>
  <si>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</si>
  <si>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</si>
  <si>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</si>
  <si>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</si>
  <si>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</si>
  <si>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</si>
  <si>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</si>
  <si>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</si>
  <si>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</si>
  <si>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</si>
  <si>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</si>
  <si>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</si>
  <si>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</si>
  <si>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</si>
  <si>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</si>
  <si>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</si>
  <si>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</si>
  <si>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</si>
  <si>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</si>
  <si>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</si>
  <si>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</si>
  <si>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</si>
  <si>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</si>
  <si>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</si>
  <si>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</si>
  <si>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</si>
  <si>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</si>
  <si>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</si>
  <si>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</si>
  <si>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</si>
  <si>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</si>
  <si>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</si>
  <si>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</si>
  <si>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</si>
  <si>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</si>
  <si>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</si>
  <si>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</si>
  <si>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</si>
  <si>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</si>
  <si>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</si>
  <si>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</si>
  <si>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</si>
  <si>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</si>
  <si>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</si>
  <si>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</si>
  <si>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</si>
  <si>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</si>
  <si>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</si>
  <si>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</si>
  <si>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</si>
  <si>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</si>
  <si>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</si>
  <si>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</si>
  <si>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</si>
  <si>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</si>
  <si>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</si>
  <si>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</si>
  <si>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</si>
  <si>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</si>
  <si>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</si>
  <si>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</si>
  <si>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</si>
  <si>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</si>
  <si>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</si>
  <si>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</si>
  <si>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</si>
  <si>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</si>
  <si>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</si>
  <si>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</si>
  <si>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</si>
  <si>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</si>
  <si>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</si>
  <si>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</si>
  <si>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</si>
  <si>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</si>
  <si>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</si>
  <si>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</si>
  <si>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</si>
  <si>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</si>
  <si>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</si>
  <si>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</si>
  <si>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</si>
  <si>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</si>
  <si>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</si>
  <si>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</si>
  <si>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</si>
  <si>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</si>
  <si>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</si>
  <si>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</si>
  <si>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</si>
  <si>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</si>
  <si>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</si>
  <si>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</si>
  <si>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</si>
  <si>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</si>
  <si>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</si>
  <si>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</si>
  <si>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</si>
  <si>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</si>
  <si>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</si>
  <si>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</si>
  <si>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</si>
  <si>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</si>
  <si>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</si>
  <si>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</si>
  <si>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</si>
  <si>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</si>
  <si>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</si>
  <si>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</si>
  <si>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</si>
  <si>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</si>
  <si>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</si>
  <si>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</si>
  <si>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</si>
  <si>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</si>
  <si>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</si>
  <si>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</si>
  <si>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</si>
  <si>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</si>
  <si>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</si>
  <si>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</si>
  <si>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</si>
  <si>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</si>
  <si>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</si>
  <si>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</si>
  <si>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</si>
  <si>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</si>
  <si>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</si>
  <si>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</si>
  <si>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</si>
  <si>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</si>
  <si>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</si>
  <si>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</si>
  <si>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</si>
  <si>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</si>
  <si>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</si>
  <si>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</si>
  <si>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</si>
  <si>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</si>
  <si>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</si>
  <si>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</si>
  <si>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</si>
  <si>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</si>
  <si>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</si>
  <si>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</si>
  <si>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</si>
  <si>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</si>
  <si>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</si>
  <si>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</si>
  <si>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</si>
  <si>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</si>
  <si>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</si>
  <si>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</si>
  <si>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</si>
  <si>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</si>
  <si>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</si>
  <si>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</si>
  <si>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</si>
  <si>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</si>
  <si>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</si>
  <si>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</si>
  <si>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</si>
  <si>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</si>
  <si>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</si>
  <si>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</si>
  <si>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</si>
  <si>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</si>
  <si>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</si>
  <si>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</si>
  <si>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</si>
  <si>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</si>
  <si>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</si>
  <si>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</si>
  <si>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</si>
  <si>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</si>
  <si>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</si>
  <si>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</si>
  <si>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</si>
  <si>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</si>
  <si>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</si>
  <si>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</si>
  <si>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</si>
  <si>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</si>
  <si>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</si>
  <si>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</si>
  <si>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</si>
  <si>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</si>
  <si>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</si>
  <si>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</si>
  <si>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</si>
  <si>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</si>
  <si>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</si>
  <si>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</si>
  <si>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</si>
  <si>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</si>
  <si>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</si>
  <si>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</si>
  <si>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</si>
  <si>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</si>
  <si>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</si>
  <si>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</si>
  <si>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</si>
  <si>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</si>
  <si>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</si>
  <si>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</si>
  <si>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</si>
  <si>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</si>
  <si>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</si>
  <si>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</si>
  <si>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</si>
  <si>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</si>
  <si>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</si>
  <si>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</si>
  <si>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</si>
  <si>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</si>
  <si>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</si>
  <si>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</si>
  <si>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</si>
  <si>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</si>
  <si>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</si>
  <si>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</si>
  <si>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</si>
  <si>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</si>
  <si>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</si>
  <si>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</si>
  <si>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</si>
  <si>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</si>
  <si>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</si>
  <si>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</si>
  <si>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</si>
  <si>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</si>
  <si>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</si>
  <si>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</si>
  <si>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</si>
  <si>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</si>
  <si>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</si>
  <si>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</si>
  <si>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</si>
  <si>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</si>
  <si>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</si>
  <si>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</si>
  <si>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</si>
  <si>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</si>
  <si>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</si>
  <si>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</si>
  <si>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</si>
  <si>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</si>
  <si>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</si>
  <si>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</si>
  <si>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</si>
  <si>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</si>
  <si>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</si>
  <si>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</si>
  <si>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</si>
  <si>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</si>
  <si>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</si>
  <si>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</si>
  <si>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</si>
  <si>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</si>
  <si>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</si>
  <si>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</si>
  <si>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</si>
  <si>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</si>
  <si>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</si>
  <si>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</si>
  <si>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</si>
  <si>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</si>
  <si>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</si>
  <si>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</si>
  <si>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</si>
  <si>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</si>
  <si>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</si>
  <si>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</si>
  <si>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</si>
  <si>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</si>
  <si>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</si>
  <si>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</si>
  <si>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</si>
  <si>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</si>
  <si>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</si>
  <si>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</si>
  <si>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</si>
  <si>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</si>
  <si>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</si>
  <si>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</si>
  <si>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</si>
  <si>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</si>
  <si>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</si>
  <si>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</si>
  <si>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</si>
  <si>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</si>
  <si>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</si>
  <si>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</si>
  <si>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</si>
  <si>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</si>
  <si>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</si>
  <si>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</si>
  <si>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</si>
  <si>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</si>
  <si>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</si>
  <si>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</si>
  <si>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</si>
  <si>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</si>
  <si>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</si>
  <si>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</si>
  <si>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</si>
  <si>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</si>
  <si>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</si>
  <si>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</si>
  <si>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</si>
  <si>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</si>
  <si>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</si>
  <si>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</si>
  <si>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</si>
  <si>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</si>
  <si>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</si>
  <si>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</si>
  <si>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</si>
  <si>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</si>
  <si>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</si>
  <si>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</si>
  <si>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</si>
  <si>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</si>
  <si>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</si>
  <si>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</si>
  <si>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</si>
  <si>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</si>
  <si>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</si>
  <si>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</si>
  <si>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</si>
  <si>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</si>
  <si>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</si>
  <si>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</si>
  <si>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</si>
  <si>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</si>
  <si>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</si>
  <si>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</si>
  <si>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</si>
  <si>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</si>
  <si>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</si>
  <si>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</si>
  <si>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</si>
  <si>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</si>
  <si>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</si>
  <si>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</si>
  <si>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</si>
  <si>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</si>
  <si>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</si>
  <si>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</si>
  <si>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</si>
  <si>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</si>
  <si>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</si>
  <si>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</si>
  <si>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</si>
  <si>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</si>
  <si>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</si>
  <si>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</si>
  <si>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</si>
  <si>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</si>
  <si>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</si>
  <si>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</si>
  <si>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</si>
  <si>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</si>
  <si>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</si>
  <si>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</si>
  <si>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</si>
  <si>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</si>
  <si>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</si>
  <si>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</si>
  <si>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</si>
  <si>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</si>
  <si>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</si>
  <si>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</si>
  <si>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</si>
  <si>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</si>
  <si>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</si>
  <si>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</si>
  <si>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</si>
  <si>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</si>
  <si>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</si>
  <si>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</si>
  <si>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</si>
  <si>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</si>
  <si>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</si>
  <si>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</si>
  <si>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</si>
  <si>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</si>
  <si>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</si>
  <si>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</si>
  <si>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</si>
  <si>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</si>
  <si>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</si>
  <si>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</si>
  <si>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</si>
  <si>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</si>
  <si>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</si>
  <si>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</si>
  <si>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</si>
  <si>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</si>
  <si>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</si>
  <si>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</si>
  <si>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</si>
  <si>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</si>
  <si>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</si>
  <si>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</si>
  <si>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</si>
  <si>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</si>
  <si>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</si>
  <si>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</si>
  <si>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</si>
  <si>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</si>
  <si>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</si>
  <si>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</si>
  <si>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</si>
  <si>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</si>
  <si>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</si>
  <si>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</si>
  <si>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</si>
  <si>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</si>
  <si>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</si>
  <si>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</si>
  <si>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</si>
  <si>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</si>
  <si>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</si>
  <si>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</si>
  <si>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</si>
  <si>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</si>
  <si>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</si>
  <si>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</si>
  <si>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</si>
  <si>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</si>
  <si>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</si>
  <si>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</si>
  <si>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</si>
  <si>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</si>
  <si>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</si>
  <si>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</si>
  <si>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</si>
  <si>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</si>
  <si>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</si>
  <si>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</si>
  <si>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</si>
  <si>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</si>
  <si>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</si>
  <si>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</si>
  <si>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</si>
  <si>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</si>
  <si>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</si>
  <si>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</si>
  <si>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</si>
  <si>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</si>
  <si>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</si>
  <si>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</si>
  <si>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</si>
  <si>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</si>
  <si>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</si>
  <si>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</si>
  <si>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</si>
  <si>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</si>
  <si>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</si>
  <si>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</si>
  <si>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</si>
  <si>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</si>
  <si>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</si>
  <si>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</si>
  <si>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</si>
  <si>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</si>
  <si>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</si>
  <si>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</si>
  <si>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</si>
  <si>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</si>
  <si>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</si>
  <si>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</si>
  <si>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</si>
  <si>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</si>
  <si>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</si>
  <si>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</si>
  <si>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</si>
  <si>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</si>
  <si>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</si>
  <si>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</si>
  <si>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</si>
  <si>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</si>
  <si>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</si>
  <si>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</si>
  <si>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</si>
  <si>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</si>
  <si>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</si>
  <si>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</si>
  <si>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</si>
  <si>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</si>
  <si>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</si>
  <si>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</si>
  <si>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</si>
  <si>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</si>
  <si>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</si>
  <si>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</si>
  <si>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</si>
  <si>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</si>
  <si>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</si>
  <si>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</si>
  <si>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</si>
  <si>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</si>
  <si>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</si>
  <si>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</si>
  <si>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</si>
  <si>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</si>
  <si>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</si>
  <si>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</si>
  <si>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</si>
  <si>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</si>
  <si>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</si>
  <si>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</si>
  <si>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</si>
  <si>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</si>
  <si>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</si>
  <si>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</si>
  <si>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</si>
  <si>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</si>
  <si>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</si>
  <si>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</si>
  <si>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</si>
  <si>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</si>
  <si>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</si>
  <si>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</si>
  <si>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</si>
  <si>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</si>
  <si>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</si>
  <si>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</si>
  <si>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</si>
  <si>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</si>
  <si>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</si>
  <si>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</si>
  <si>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</si>
  <si>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</si>
  <si>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</si>
  <si>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</si>
  <si>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</si>
  <si>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</si>
  <si>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</si>
  <si>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</si>
  <si>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</si>
  <si>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</si>
  <si>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</si>
  <si>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</si>
  <si>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</si>
  <si>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</si>
  <si>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</si>
  <si>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</si>
  <si>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</si>
  <si>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</si>
  <si>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</si>
  <si>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</si>
  <si>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</si>
  <si>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</si>
  <si>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</si>
  <si>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</si>
  <si>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</si>
  <si>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</si>
  <si>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</si>
  <si>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</si>
  <si>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</si>
  <si>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</si>
  <si>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</si>
  <si>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</si>
  <si>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</si>
  <si>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</si>
  <si>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</si>
  <si>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</si>
  <si>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</si>
  <si>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</si>
  <si>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</si>
  <si>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</si>
  <si>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</si>
  <si>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</si>
  <si>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</si>
  <si>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</si>
  <si>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</si>
  <si>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</si>
  <si>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</si>
  <si>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</si>
  <si>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</si>
  <si>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</si>
  <si>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</si>
  <si>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</si>
  <si>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</si>
  <si>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</si>
  <si>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</si>
  <si>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</si>
  <si>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</si>
  <si>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</si>
  <si>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</si>
  <si>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</si>
  <si>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</si>
  <si>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</si>
  <si>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</si>
  <si>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</si>
  <si>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</si>
  <si>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</si>
  <si>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</si>
  <si>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</si>
  <si>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</si>
  <si>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</si>
  <si>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</si>
  <si>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</si>
  <si>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</si>
  <si>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</si>
  <si>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</si>
  <si>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</si>
  <si>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</si>
  <si>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</si>
  <si>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</si>
  <si>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</si>
  <si>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</si>
  <si>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</si>
  <si>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</si>
  <si>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</si>
  <si>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</si>
  <si>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</si>
  <si>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</si>
  <si>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</si>
  <si>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</si>
  <si>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</si>
  <si>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</si>
  <si>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</si>
  <si>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</si>
  <si>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</si>
  <si>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</si>
  <si>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</si>
  <si>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</si>
  <si>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</si>
  <si>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</si>
  <si>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</si>
  <si>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</si>
  <si>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</si>
  <si>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</si>
  <si>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</si>
  <si>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</si>
  <si>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</si>
  <si>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</si>
  <si>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</si>
  <si>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</si>
  <si>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</si>
  <si>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</si>
  <si>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</si>
  <si>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</si>
  <si>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</si>
  <si>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</si>
  <si>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</si>
  <si>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</si>
  <si>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</si>
  <si>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</si>
  <si>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</si>
  <si>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</si>
  <si>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</si>
  <si>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</si>
  <si>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</si>
  <si>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</si>
  <si>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</si>
  <si>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</si>
  <si>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</si>
  <si>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</si>
  <si>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</si>
  <si>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</si>
  <si>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</si>
  <si>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</si>
  <si>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</si>
  <si>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</si>
  <si>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</si>
  <si>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</si>
  <si>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</si>
  <si>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</si>
  <si>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</si>
  <si>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</si>
  <si>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</si>
  <si>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</si>
  <si>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</si>
  <si>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</si>
  <si>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</si>
  <si>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</si>
  <si>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</si>
  <si>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</si>
  <si>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</si>
  <si>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</si>
  <si>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</si>
  <si>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</si>
  <si>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</si>
  <si>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</si>
  <si>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</si>
  <si>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</si>
  <si>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</si>
  <si>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</si>
  <si>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</si>
  <si>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</si>
  <si>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</si>
  <si>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</si>
  <si>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</si>
  <si>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</si>
  <si>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</si>
  <si>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</si>
  <si>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</si>
  <si>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</si>
  <si>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</si>
  <si>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</si>
  <si>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</si>
  <si>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</si>
  <si>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</si>
  <si>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</si>
  <si>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</si>
  <si>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</si>
  <si>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</si>
  <si>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</si>
  <si>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</si>
  <si>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</si>
  <si>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</si>
  <si>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</si>
  <si>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</si>
  <si>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</si>
  <si>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</si>
  <si>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</si>
  <si>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</si>
  <si>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</si>
  <si>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</si>
  <si>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</si>
  <si>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</si>
  <si>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</si>
  <si>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</si>
  <si>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</si>
  <si>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</si>
  <si>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</si>
  <si>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</si>
  <si>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</si>
  <si>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</si>
  <si>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</si>
  <si>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</si>
  <si>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</si>
  <si>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</si>
  <si>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</si>
  <si>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</si>
  <si>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</si>
  <si>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</si>
  <si>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</si>
  <si>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</si>
  <si>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</si>
  <si>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</si>
  <si>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</si>
  <si>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</si>
  <si>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</si>
  <si>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</si>
  <si>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</si>
  <si>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</si>
  <si>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</si>
  <si>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</si>
  <si>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</si>
  <si>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</si>
  <si>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</si>
  <si>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</si>
  <si>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</si>
  <si>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</si>
  <si>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</si>
  <si>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</si>
  <si>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</si>
  <si>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</si>
  <si>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</si>
  <si>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</si>
  <si>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</si>
  <si>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</si>
  <si>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</si>
  <si>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</si>
  <si>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</si>
  <si>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</si>
  <si>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</si>
  <si>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</si>
  <si>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</si>
  <si>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</si>
  <si>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</si>
  <si>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</si>
  <si>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</si>
  <si>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</si>
  <si>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</si>
  <si>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</si>
  <si>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</si>
  <si>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</si>
  <si>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</si>
  <si>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</si>
  <si>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</si>
  <si>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</si>
  <si>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</si>
  <si>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</si>
  <si>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</si>
  <si>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</si>
  <si>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</si>
  <si>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</si>
  <si>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</si>
  <si>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</si>
  <si>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</si>
  <si>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</si>
  <si>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</si>
  <si>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</si>
  <si>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</si>
  <si>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</si>
  <si>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</si>
  <si>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</si>
  <si>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</si>
  <si>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</si>
  <si>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</si>
  <si>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</si>
  <si>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</si>
  <si>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</si>
  <si>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</si>
  <si>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</si>
  <si>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</si>
  <si>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</si>
  <si>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</si>
  <si>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</si>
  <si>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</si>
  <si>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</si>
  <si>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</si>
  <si>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</si>
  <si>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</si>
  <si>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</si>
  <si>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</si>
  <si>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</si>
  <si>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</si>
  <si>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</si>
  <si>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</si>
  <si>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</si>
  <si>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</si>
  <si>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</si>
  <si>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</si>
  <si>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</si>
  <si>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</si>
  <si>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</si>
  <si>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</si>
  <si>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</si>
  <si>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</si>
  <si>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</si>
  <si>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</si>
  <si>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</si>
  <si>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</si>
  <si>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</si>
  <si>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</si>
  <si>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</si>
  <si>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</si>
  <si>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</si>
  <si>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</si>
  <si>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</si>
  <si>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</si>
  <si>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</si>
  <si>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</si>
  <si>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</si>
  <si>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</si>
  <si>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</si>
  <si>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</si>
  <si>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</si>
  <si>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</si>
  <si>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</si>
  <si>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</si>
  <si>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</si>
  <si>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</si>
  <si>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</si>
  <si>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</si>
  <si>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</si>
  <si>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</si>
  <si>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</si>
  <si>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</si>
  <si>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</si>
  <si>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</si>
  <si>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</si>
  <si>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</si>
  <si>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</si>
  <si>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</si>
  <si>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</si>
  <si>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</si>
  <si>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</si>
  <si>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</si>
  <si>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</si>
  <si>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</si>
  <si>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</si>
  <si>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</si>
  <si>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</si>
  <si>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</si>
  <si>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</si>
  <si>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</si>
  <si>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</si>
  <si>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</si>
  <si>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</si>
  <si>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</si>
  <si>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</si>
  <si>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</si>
  <si>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</si>
  <si>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</si>
  <si>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</si>
  <si>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</si>
  <si>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</si>
  <si>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</si>
  <si>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</si>
  <si>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</si>
  <si>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</si>
  <si>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</si>
  <si>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</si>
  <si>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</si>
  <si>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</si>
  <si>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</si>
  <si>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</si>
  <si>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</si>
  <si>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</si>
  <si>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</si>
  <si>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</si>
  <si>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</si>
  <si>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</si>
  <si>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</si>
  <si>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</si>
  <si>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</si>
  <si>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</si>
  <si>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</si>
  <si>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</si>
  <si>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</si>
  <si>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</si>
  <si>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</si>
  <si>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</si>
  <si>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</si>
  <si>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</si>
  <si>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</si>
  <si>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</si>
  <si>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</si>
  <si>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</si>
  <si>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</si>
  <si>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</si>
  <si>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</si>
  <si>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</si>
  <si>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</si>
  <si>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</si>
  <si>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</si>
  <si>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</si>
  <si>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</si>
  <si>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</si>
  <si>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</si>
  <si>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</si>
  <si>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</si>
  <si>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</si>
  <si>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</si>
  <si>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</si>
  <si>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</si>
  <si>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</si>
  <si>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</si>
  <si>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</si>
  <si>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</si>
  <si>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</si>
  <si>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</si>
  <si>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</si>
  <si>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</si>
  <si>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</si>
  <si>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</si>
  <si>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</si>
  <si>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</si>
  <si>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</si>
  <si>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</si>
  <si>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</si>
  <si>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</si>
  <si>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</si>
  <si>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</si>
  <si>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</si>
  <si>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</si>
  <si>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</si>
  <si>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</si>
  <si>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</si>
  <si>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</si>
  <si>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</si>
  <si>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</si>
  <si>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</si>
  <si>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</si>
  <si>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</si>
  <si>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</si>
  <si>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</si>
  <si>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</si>
  <si>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</si>
  <si>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</si>
  <si>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</si>
  <si>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</si>
  <si>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</si>
  <si>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</si>
  <si>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</si>
  <si>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</si>
  <si>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</si>
  <si>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</si>
  <si>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</si>
  <si>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</si>
  <si>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</si>
  <si>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</si>
  <si>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</si>
  <si>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</si>
  <si>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</si>
  <si>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</si>
  <si>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</si>
  <si>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</si>
  <si>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</si>
  <si>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</si>
  <si>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</si>
  <si>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</si>
  <si>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</si>
  <si>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</si>
  <si>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</si>
  <si>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</si>
  <si>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</si>
  <si>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</si>
  <si>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</si>
  <si>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</si>
  <si>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</si>
  <si>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</si>
  <si>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</si>
  <si>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</si>
  <si>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</si>
  <si>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</si>
  <si>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</si>
  <si>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</si>
  <si>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</si>
  <si>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</si>
  <si>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</si>
  <si>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</si>
  <si>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</si>
  <si>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</si>
  <si>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</si>
  <si>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</si>
  <si>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</si>
  <si>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</si>
  <si>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</si>
  <si>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</si>
  <si>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</si>
  <si>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</si>
  <si>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</si>
  <si>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</si>
  <si>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</si>
  <si>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</si>
  <si>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</si>
  <si>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</si>
  <si>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</si>
  <si>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</si>
  <si>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</si>
  <si>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</si>
  <si>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</si>
  <si>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</si>
  <si>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</si>
  <si>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</si>
  <si>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</si>
  <si>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</si>
  <si>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</si>
  <si>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</si>
  <si>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</si>
  <si>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</si>
  <si>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</si>
  <si>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</si>
  <si>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</si>
  <si>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</si>
  <si>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</si>
  <si>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</si>
  <si>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</si>
  <si>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</si>
  <si>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</si>
  <si>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</si>
  <si>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</si>
  <si>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</si>
  <si>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</si>
  <si>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</si>
  <si>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</si>
  <si>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</si>
  <si>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</si>
  <si>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</si>
  <si>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</si>
  <si>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</si>
  <si>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</si>
  <si>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</si>
  <si>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</si>
  <si>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</si>
  <si>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</si>
  <si>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</si>
  <si>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</si>
  <si>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</si>
  <si>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</si>
  <si>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</si>
  <si>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</si>
  <si>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</si>
  <si>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</si>
  <si>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</si>
  <si>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</si>
  <si>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</si>
  <si>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</si>
  <si>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</si>
  <si>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</si>
  <si>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</si>
  <si>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</si>
  <si>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</si>
  <si>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</si>
  <si>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</si>
  <si>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</si>
  <si>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</si>
  <si>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</si>
  <si>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</si>
  <si>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</si>
  <si>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</si>
  <si>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</si>
  <si>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</si>
  <si>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</si>
  <si>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</si>
  <si>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</si>
  <si>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</si>
  <si>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</si>
  <si>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</si>
  <si>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</si>
  <si>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</si>
  <si>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</si>
  <si>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</si>
  <si>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</si>
  <si>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</si>
  <si>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</si>
  <si>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</si>
  <si>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</si>
  <si>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</si>
  <si>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</si>
  <si>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</si>
  <si>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</si>
  <si>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</si>
  <si>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</si>
  <si>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</si>
  <si>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</si>
  <si>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</si>
  <si>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</si>
  <si>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</si>
  <si>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</si>
  <si>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</si>
  <si>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</si>
  <si>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</si>
  <si>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</si>
  <si>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</si>
  <si>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</si>
  <si>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</si>
  <si>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</si>
  <si>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</si>
  <si>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</si>
  <si>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</si>
  <si>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</si>
  <si>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</si>
  <si>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</si>
  <si>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</si>
  <si>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</si>
  <si>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</si>
  <si>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</si>
  <si>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</si>
  <si>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</si>
  <si>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</si>
  <si>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</si>
  <si>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</si>
  <si>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</si>
  <si>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</si>
  <si>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</si>
  <si>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</si>
  <si>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</si>
  <si>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</si>
  <si>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</si>
  <si>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</si>
  <si>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</si>
  <si>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</si>
  <si>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</si>
  <si>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</si>
  <si>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</si>
  <si>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</si>
  <si>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</si>
  <si>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</si>
  <si>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</si>
  <si>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</si>
  <si>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</si>
  <si>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</si>
  <si>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</si>
  <si>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</si>
  <si>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</si>
  <si>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</si>
  <si>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</si>
  <si>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</si>
  <si>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</si>
  <si>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</si>
  <si>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</si>
  <si>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</si>
  <si>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</si>
  <si>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</si>
  <si>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</si>
  <si>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</si>
  <si>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</si>
  <si>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</si>
  <si>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</si>
  <si>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</si>
  <si>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</si>
  <si>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</si>
  <si>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</si>
  <si>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</si>
  <si>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</si>
  <si>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</si>
  <si>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</si>
  <si>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</si>
  <si>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</si>
  <si>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</si>
  <si>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</si>
  <si>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</si>
  <si>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</si>
  <si>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</si>
  <si>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</si>
  <si>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</si>
  <si>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</si>
  <si>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</si>
  <si>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</si>
  <si>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</si>
  <si>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</si>
  <si>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</si>
  <si>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</si>
  <si>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</si>
  <si>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</si>
  <si>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</si>
  <si>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</si>
  <si>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</si>
  <si>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</si>
  <si>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</si>
  <si>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</si>
  <si>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</si>
  <si>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</si>
  <si>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</si>
  <si>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</si>
  <si>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</si>
  <si>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</si>
  <si>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</si>
  <si>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</si>
  <si>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</si>
  <si>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</si>
  <si>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</si>
  <si>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</si>
  <si>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</si>
  <si>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</si>
  <si>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</si>
  <si>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</si>
  <si>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</si>
  <si>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</si>
  <si>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</si>
  <si>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</si>
  <si>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</si>
  <si>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</si>
  <si>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</si>
  <si>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</si>
  <si>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</si>
  <si>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</si>
  <si>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</si>
  <si>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</si>
  <si>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</si>
  <si>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</si>
  <si>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</si>
  <si>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</si>
  <si>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</si>
  <si>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</si>
  <si>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</si>
  <si>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</si>
  <si>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</si>
  <si>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</si>
  <si>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</si>
  <si>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</si>
  <si>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</si>
  <si>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</si>
  <si>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</si>
  <si>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</si>
  <si>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</si>
  <si>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</si>
  <si>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</si>
  <si>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</si>
  <si>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</si>
  <si>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</si>
  <si>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</si>
  <si>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</si>
  <si>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</si>
  <si>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</si>
  <si>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</si>
  <si>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</si>
  <si>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</si>
  <si>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</si>
  <si>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</si>
  <si>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</si>
  <si>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</si>
  <si>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</si>
  <si>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</si>
  <si>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</si>
  <si>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</si>
  <si>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</si>
  <si>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</si>
  <si>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</si>
  <si>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</si>
  <si>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</si>
  <si>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</si>
  <si>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</si>
  <si>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</si>
  <si>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</si>
  <si>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</si>
  <si>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</si>
  <si>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</si>
  <si>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</si>
  <si>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</si>
  <si>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</si>
  <si>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</si>
  <si>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</si>
  <si>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</si>
  <si>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</si>
  <si>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</si>
  <si>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</si>
  <si>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</si>
  <si>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</si>
  <si>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</si>
  <si>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</si>
  <si>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</si>
  <si>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</si>
  <si>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</si>
  <si>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</si>
  <si>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</si>
  <si>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</si>
  <si>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</si>
  <si>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</si>
  <si>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</si>
  <si>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</si>
  <si>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</si>
  <si>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</si>
  <si>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</si>
  <si>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</si>
  <si>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</si>
  <si>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</si>
  <si>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</si>
  <si>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</si>
  <si>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</si>
  <si>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</si>
  <si>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</si>
  <si>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</si>
  <si>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</si>
  <si>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</si>
  <si>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</si>
  <si>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</si>
  <si>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</si>
  <si>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</si>
  <si>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</si>
  <si>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</si>
  <si>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</si>
  <si>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</si>
  <si>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</si>
  <si>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</si>
  <si>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</si>
  <si>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</si>
  <si>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</si>
  <si>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</si>
  <si>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</si>
  <si>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</si>
  <si>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</si>
  <si>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</si>
  <si>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</si>
  <si>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</si>
  <si>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</si>
  <si>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</si>
  <si>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</si>
  <si>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</si>
  <si>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</si>
  <si>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</si>
  <si>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</si>
  <si>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</si>
  <si>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</si>
  <si>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</si>
  <si>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</si>
  <si>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</si>
  <si>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</si>
  <si>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</si>
  <si>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</si>
  <si>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</si>
  <si>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</si>
  <si>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</si>
  <si>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</si>
  <si>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</si>
  <si>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</si>
  <si>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</si>
  <si>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</si>
  <si>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</si>
  <si>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</si>
  <si>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</si>
  <si>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</si>
  <si>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</si>
  <si>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</si>
  <si>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</si>
  <si>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</si>
  <si>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</si>
  <si>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</si>
  <si>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</si>
  <si>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</si>
  <si>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</si>
  <si>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</si>
  <si>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</si>
  <si>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</si>
  <si>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</si>
  <si>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</si>
  <si>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</si>
  <si>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</si>
  <si>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</si>
  <si>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</si>
  <si>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</si>
  <si>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</si>
  <si>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</si>
  <si>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</si>
  <si>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</si>
  <si>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</si>
  <si>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</si>
  <si>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</si>
  <si>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</si>
  <si>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</si>
  <si>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</si>
  <si>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</si>
  <si>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</si>
  <si>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</si>
  <si>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</si>
  <si>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</si>
  <si>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</si>
  <si>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</si>
  <si>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</si>
  <si>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</si>
  <si>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</si>
  <si>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</si>
  <si>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</si>
  <si>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</si>
  <si>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</si>
  <si>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</si>
  <si>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</si>
  <si>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</si>
  <si>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</si>
  <si>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</si>
  <si>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</si>
  <si>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</si>
  <si>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</si>
  <si>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</si>
  <si>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</si>
  <si>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</si>
  <si>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</si>
  <si>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</si>
  <si>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</si>
  <si>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</si>
  <si>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</si>
  <si>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</si>
  <si>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</si>
  <si>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</si>
  <si>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</si>
  <si>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</si>
  <si>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</si>
  <si>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</si>
  <si>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</si>
  <si>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</si>
  <si>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</si>
  <si>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</si>
  <si>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</si>
  <si>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</si>
  <si>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</si>
  <si>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</si>
  <si>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</si>
  <si>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</si>
  <si>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</si>
  <si>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</si>
  <si>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</si>
  <si>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</si>
  <si>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</si>
  <si>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</si>
  <si>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</si>
  <si>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</si>
  <si>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</si>
  <si>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</si>
  <si>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</si>
  <si>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</si>
  <si>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</si>
  <si>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</si>
  <si>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</si>
  <si>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</si>
  <si>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</si>
  <si>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</si>
  <si>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</si>
  <si>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</si>
  <si>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</si>
  <si>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</si>
  <si>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</si>
  <si>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</si>
  <si>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</si>
  <si>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</si>
  <si>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</si>
  <si>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</si>
  <si>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</si>
  <si>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</si>
  <si>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</si>
  <si>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</si>
  <si>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</si>
  <si>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</si>
  <si>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</si>
  <si>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</si>
  <si>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</si>
  <si>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</si>
  <si>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</si>
  <si>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</si>
  <si>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</si>
  <si>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</si>
  <si>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</si>
  <si>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</si>
  <si>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</si>
  <si>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</si>
  <si>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</si>
  <si>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</si>
  <si>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</si>
  <si>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</si>
  <si>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</si>
  <si>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</si>
  <si>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</si>
  <si>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</si>
  <si>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</si>
  <si>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</si>
  <si>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</si>
  <si>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</si>
  <si>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</si>
  <si>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</si>
  <si>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</si>
  <si>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</si>
  <si>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</si>
  <si>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</si>
  <si>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</si>
  <si>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</si>
  <si>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</si>
  <si>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</si>
  <si>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</si>
  <si>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</si>
  <si>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</si>
  <si>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</si>
  <si>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</si>
  <si>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</si>
  <si>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</si>
  <si>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</si>
  <si>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</si>
  <si>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</si>
  <si>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</si>
  <si>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</si>
  <si>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</si>
  <si>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</si>
  <si>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</si>
  <si>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</si>
  <si>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</si>
  <si>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</si>
  <si>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</si>
  <si>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</si>
  <si>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</si>
  <si>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</si>
  <si>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</si>
  <si>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</si>
  <si>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</si>
  <si>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</si>
  <si>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</si>
  <si>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</si>
  <si>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</si>
  <si>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</si>
  <si>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</si>
  <si>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</si>
  <si>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</si>
  <si>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</si>
  <si>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</si>
  <si>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</si>
  <si>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</si>
  <si>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</si>
  <si>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</si>
  <si>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</si>
  <si>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</si>
  <si>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</si>
  <si>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</si>
  <si>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</si>
  <si>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</si>
  <si>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</si>
  <si>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</si>
  <si>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</si>
  <si>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</si>
  <si>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</si>
  <si>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</si>
  <si>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</si>
  <si>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</si>
  <si>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</si>
  <si>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</si>
  <si>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</si>
  <si>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</si>
  <si>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</si>
  <si>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</si>
  <si>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</si>
  <si>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</si>
  <si>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</si>
  <si>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</si>
  <si>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</si>
  <si>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</si>
  <si>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</si>
  <si>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</si>
  <si>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</si>
  <si>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</si>
  <si>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</si>
  <si>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</si>
  <si>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</si>
  <si>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</si>
  <si>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</si>
  <si>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</si>
  <si>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</si>
  <si>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</si>
  <si>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</si>
  <si>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</si>
  <si>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</si>
  <si>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</si>
  <si>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</si>
  <si>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</si>
  <si>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</si>
  <si>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</si>
  <si>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</si>
  <si>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</si>
  <si>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</si>
  <si>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</si>
  <si>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</si>
  <si>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</si>
  <si>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</si>
  <si>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</si>
  <si>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</si>
  <si>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</si>
  <si>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</si>
  <si>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</si>
  <si>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</si>
  <si>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</si>
  <si>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</si>
  <si>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</si>
  <si>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</si>
  <si>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</si>
  <si>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</si>
  <si>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</si>
  <si>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</si>
  <si>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</si>
  <si>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</si>
  <si>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</si>
  <si>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</si>
  <si>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</si>
  <si>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</si>
  <si>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</si>
  <si>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</si>
  <si>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</si>
  <si>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</si>
  <si>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</si>
  <si>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</si>
  <si>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</si>
  <si>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</si>
  <si>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</si>
  <si>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</si>
  <si>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</si>
  <si>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</si>
  <si>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</si>
  <si>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</si>
  <si>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</si>
  <si>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</si>
  <si>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</si>
  <si>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</si>
  <si>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</si>
  <si>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</si>
  <si>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</si>
  <si>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</si>
  <si>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</si>
  <si>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</si>
  <si>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</si>
  <si>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</si>
  <si>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</si>
  <si>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</si>
  <si>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</si>
  <si>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</si>
  <si>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</si>
  <si>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</si>
  <si>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</si>
  <si>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</si>
  <si>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</si>
  <si>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</si>
  <si>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</si>
  <si>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</si>
  <si>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</si>
  <si>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</si>
  <si>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</si>
  <si>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</si>
  <si>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</si>
  <si>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</si>
  <si>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</si>
  <si>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</si>
  <si>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</si>
  <si>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</si>
  <si>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</si>
  <si>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</si>
  <si>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</si>
  <si>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</si>
  <si>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</si>
  <si>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</si>
  <si>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</si>
  <si>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</si>
  <si>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</si>
  <si>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</si>
  <si>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</si>
  <si>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</si>
  <si>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</si>
  <si>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</si>
  <si>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</si>
  <si>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</si>
  <si>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</si>
  <si>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</si>
  <si>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</si>
  <si>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</si>
  <si>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</si>
  <si>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</si>
  <si>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</si>
  <si>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</si>
  <si>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</si>
  <si>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</si>
  <si>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</si>
  <si>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</si>
  <si>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</si>
  <si>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</si>
  <si>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</si>
  <si>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</si>
  <si>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</si>
  <si>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</si>
  <si>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</si>
  <si>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</si>
  <si>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</si>
  <si>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</si>
  <si>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</si>
  <si>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</si>
  <si>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</si>
  <si>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</si>
  <si>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</si>
  <si>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</si>
  <si>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</si>
  <si>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</si>
  <si>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</si>
  <si>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</si>
  <si>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</si>
  <si>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</si>
  <si>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</si>
  <si>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</si>
  <si>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</si>
  <si>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</si>
  <si>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</si>
  <si>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</si>
  <si>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</si>
  <si>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</si>
  <si>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</si>
  <si>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</si>
  <si>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</si>
  <si>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</si>
  <si>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</si>
  <si>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</si>
  <si>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</si>
  <si>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</si>
  <si>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</si>
  <si>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</si>
  <si>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</si>
  <si>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</si>
  <si>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</si>
  <si>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</si>
  <si>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</si>
  <si>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</si>
  <si>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</si>
  <si>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</si>
  <si>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</si>
  <si>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</si>
  <si>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</si>
  <si>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</si>
  <si>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</si>
  <si>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</si>
  <si>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</si>
  <si>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</si>
  <si>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</si>
  <si>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</si>
  <si>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</si>
  <si>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</si>
  <si>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</si>
  <si>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</si>
  <si>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</si>
  <si>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</si>
  <si>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</si>
  <si>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</si>
  <si>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</si>
  <si>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</si>
  <si>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</si>
  <si>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</si>
  <si>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</si>
  <si>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</si>
  <si>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</si>
  <si>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</si>
  <si>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</si>
  <si>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</si>
  <si>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</si>
  <si>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</si>
  <si>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</si>
  <si>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</si>
  <si>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</si>
  <si>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</si>
  <si>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</si>
  <si>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</si>
  <si>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</si>
  <si>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</si>
  <si>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</si>
  <si>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</si>
  <si>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</si>
  <si>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</si>
  <si>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</si>
  <si>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</si>
  <si>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</si>
  <si>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</si>
  <si>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</si>
  <si>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</si>
  <si>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</si>
  <si>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</si>
  <si>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</si>
  <si>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</si>
  <si>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</si>
  <si>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</si>
  <si>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</si>
  <si>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</si>
  <si>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</si>
  <si>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</si>
  <si>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</si>
  <si>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</si>
  <si>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</si>
  <si>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</si>
  <si>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</si>
  <si>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</si>
  <si>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</si>
  <si>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</si>
  <si>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</si>
  <si>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</si>
  <si>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</si>
  <si>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</si>
  <si>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</si>
  <si>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</si>
  <si>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</si>
  <si>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</si>
  <si>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</si>
  <si>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</si>
  <si>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</si>
  <si>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</si>
  <si>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</si>
  <si>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</si>
  <si>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</si>
  <si>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</si>
  <si>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</si>
  <si>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</si>
  <si>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</si>
  <si>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</si>
  <si>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</si>
  <si>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</si>
  <si>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</si>
  <si>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</si>
  <si>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</si>
  <si>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</si>
  <si>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</si>
  <si>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</si>
  <si>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</si>
  <si>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</si>
  <si>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</si>
  <si>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</si>
  <si>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</si>
  <si>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</si>
  <si>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</si>
  <si>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</si>
  <si>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</si>
  <si>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</si>
  <si>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</si>
  <si>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</si>
  <si>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</si>
  <si>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</si>
  <si>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</si>
  <si>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</si>
  <si>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</si>
  <si>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</si>
  <si>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</si>
  <si>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</si>
  <si>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</si>
  <si>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</si>
  <si>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</si>
  <si>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</si>
  <si>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</si>
  <si>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</si>
  <si>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</si>
  <si>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</si>
  <si>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</si>
  <si>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</si>
  <si>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</si>
  <si>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</si>
  <si>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</si>
  <si>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</si>
  <si>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</si>
  <si>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</si>
  <si>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</si>
  <si>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</si>
  <si>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</si>
  <si>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</si>
  <si>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</si>
  <si>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</si>
  <si>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</si>
  <si>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</si>
  <si>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</si>
  <si>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</si>
  <si>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</si>
  <si>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</si>
  <si>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</si>
  <si>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</si>
  <si>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</si>
  <si>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</si>
  <si>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</si>
  <si>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</si>
  <si>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</si>
  <si>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</si>
  <si>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</si>
  <si>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</si>
  <si>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</si>
  <si>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</si>
  <si>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</si>
  <si>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</si>
  <si>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</si>
  <si>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</si>
  <si>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</si>
  <si>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</si>
  <si>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</si>
  <si>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</si>
  <si>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</si>
  <si>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</si>
  <si>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</si>
  <si>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</si>
  <si>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</si>
  <si>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</si>
  <si>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</si>
  <si>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</si>
  <si>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</si>
  <si>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</si>
  <si>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</si>
  <si>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</si>
  <si>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</si>
  <si>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</si>
  <si>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</si>
  <si>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</si>
  <si>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</si>
  <si>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</si>
  <si>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</si>
  <si>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</si>
  <si>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</si>
  <si>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</si>
  <si>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</si>
  <si>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</si>
  <si>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</si>
  <si>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</si>
  <si>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</si>
  <si>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</si>
  <si>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</si>
  <si>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</si>
  <si>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</si>
  <si>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</si>
  <si>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</si>
  <si>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</si>
  <si>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</si>
  <si>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</si>
  <si>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</si>
  <si>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</si>
  <si>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</si>
  <si>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</si>
  <si>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</si>
  <si>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</si>
  <si>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</si>
  <si>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</si>
  <si>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</si>
  <si>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</si>
  <si>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</si>
  <si>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</si>
  <si>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</si>
  <si>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</si>
  <si>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</si>
  <si>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</si>
  <si>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</si>
  <si>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</si>
  <si>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</si>
  <si>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</si>
  <si>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</si>
  <si>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</si>
  <si>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</si>
  <si>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</si>
  <si>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</si>
  <si>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</si>
  <si>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</si>
  <si>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</si>
  <si>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</si>
  <si>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</si>
  <si>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</si>
  <si>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</si>
  <si>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</si>
  <si>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</si>
  <si>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</si>
  <si>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</si>
  <si>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</si>
  <si>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</si>
  <si>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</si>
  <si>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</si>
  <si>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</si>
  <si>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</si>
  <si>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</si>
  <si>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</si>
  <si>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</si>
  <si>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</si>
  <si>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</si>
  <si>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</si>
  <si>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</si>
  <si>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</si>
  <si>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</si>
  <si>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</si>
  <si>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</si>
  <si>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</si>
  <si>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</si>
  <si>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</si>
  <si>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</si>
  <si>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</si>
  <si>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</si>
  <si>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</si>
  <si>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</si>
  <si>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</si>
  <si>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</si>
  <si>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</si>
  <si>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</si>
  <si>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</si>
  <si>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</si>
  <si>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</si>
  <si>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</si>
  <si>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</si>
  <si>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</si>
  <si>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</si>
  <si>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</si>
  <si>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</si>
  <si>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</si>
  <si>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</si>
  <si>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</si>
  <si>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</si>
  <si>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</si>
  <si>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</si>
  <si>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</si>
  <si>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</si>
  <si>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</si>
  <si>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</si>
  <si>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</si>
  <si>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</si>
  <si>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</si>
  <si>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</si>
  <si>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</si>
  <si>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</si>
  <si>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</si>
  <si>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</si>
  <si>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</si>
  <si>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</si>
  <si>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</si>
  <si>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</si>
  <si>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</si>
  <si>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</si>
  <si>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</si>
  <si>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</si>
  <si>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</si>
  <si>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</si>
  <si>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</si>
  <si>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</si>
  <si>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</si>
  <si>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</si>
  <si>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</si>
  <si>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</si>
  <si>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</si>
  <si>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</si>
  <si>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</si>
  <si>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</si>
  <si>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</si>
  <si>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</si>
  <si>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</si>
  <si>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</si>
  <si>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</si>
  <si>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</si>
  <si>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</si>
  <si>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</si>
  <si>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</si>
  <si>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</si>
  <si>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</si>
  <si>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</si>
  <si>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</si>
  <si>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</si>
  <si>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</si>
  <si>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</si>
  <si>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</si>
  <si>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</si>
  <si>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</si>
  <si>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</si>
  <si>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</si>
  <si>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</si>
  <si>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</si>
  <si>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</si>
  <si>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</si>
  <si>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</si>
  <si>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</si>
  <si>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</si>
  <si>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</si>
  <si>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</si>
  <si>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</si>
  <si>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</si>
  <si>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</si>
  <si>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</si>
  <si>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</si>
  <si>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</si>
  <si>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</si>
  <si>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</si>
  <si>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</si>
  <si>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</si>
  <si>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</si>
  <si>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</si>
  <si>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</si>
  <si>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</si>
  <si>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</si>
  <si>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</si>
  <si>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</si>
  <si>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</si>
  <si>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</si>
  <si>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</si>
  <si>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</si>
  <si>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</si>
  <si>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</si>
  <si>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</si>
  <si>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</si>
  <si>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</si>
  <si>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</si>
  <si>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</si>
  <si>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</si>
  <si>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</si>
  <si>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</si>
  <si>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</si>
  <si>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</si>
  <si>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</si>
  <si>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</si>
  <si>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</si>
  <si>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</si>
  <si>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</si>
  <si>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</si>
  <si>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</si>
  <si>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</si>
  <si>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</si>
  <si>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</si>
  <si>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</si>
  <si>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</si>
  <si>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</si>
  <si>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</si>
  <si>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</si>
  <si>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</si>
  <si>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</si>
  <si>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</si>
  <si>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</si>
  <si>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</si>
  <si>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</si>
  <si>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</si>
  <si>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</si>
  <si>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</si>
  <si>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</si>
  <si>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</si>
  <si>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</si>
  <si>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</si>
  <si>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</si>
  <si>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</si>
  <si>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</si>
  <si>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</si>
  <si>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</si>
  <si>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</si>
  <si>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</si>
  <si>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</si>
  <si>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</si>
  <si>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</si>
  <si>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</si>
  <si>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</si>
  <si>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</si>
  <si>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</si>
  <si>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</si>
  <si>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</si>
  <si>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</si>
  <si>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</si>
  <si>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</si>
  <si>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</si>
  <si>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</si>
  <si>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</si>
  <si>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</si>
  <si>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</si>
  <si>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</si>
  <si>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</si>
  <si>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</si>
  <si>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</si>
  <si>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</si>
  <si>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</si>
  <si>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</si>
  <si>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</si>
  <si>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</si>
  <si>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</si>
  <si>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</si>
  <si>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</si>
  <si>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</si>
  <si>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</si>
  <si>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</si>
  <si>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</si>
  <si>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</si>
  <si>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</si>
  <si>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</si>
  <si>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</si>
  <si>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</si>
  <si>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</si>
  <si>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</si>
  <si>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</si>
  <si>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</si>
  <si>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</si>
  <si>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</si>
  <si>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</si>
  <si>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</si>
  <si>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</si>
  <si>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</si>
  <si>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</si>
  <si>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</si>
  <si>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</si>
  <si>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</si>
  <si>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</si>
  <si>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</si>
  <si>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</si>
  <si>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</si>
  <si>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</si>
  <si>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</si>
  <si>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</si>
  <si>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</si>
  <si>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</si>
  <si>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</si>
  <si>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</si>
  <si>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</si>
  <si>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</si>
  <si>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</si>
  <si>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</si>
  <si>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</si>
  <si>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</si>
  <si>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</si>
  <si>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</si>
  <si>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</si>
  <si>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</si>
  <si>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</si>
  <si>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</si>
  <si>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</si>
  <si>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</si>
  <si>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</si>
  <si>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</si>
  <si>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</si>
  <si>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</si>
  <si>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</si>
  <si>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</si>
  <si>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</si>
  <si>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</si>
  <si>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</si>
  <si>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</si>
  <si>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</si>
  <si>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</si>
  <si>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</si>
  <si>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</si>
  <si>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</si>
  <si>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</si>
  <si>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</si>
  <si>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</si>
  <si>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</si>
  <si>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</si>
  <si>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</si>
  <si>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</si>
  <si>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</si>
  <si>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</si>
  <si>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</si>
  <si>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</si>
  <si>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</si>
  <si>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</si>
  <si>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</si>
  <si>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</si>
  <si>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</si>
  <si>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</si>
  <si>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</si>
  <si>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</si>
  <si>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</si>
  <si>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</si>
  <si>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</si>
  <si>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</si>
  <si>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</si>
  <si>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</si>
  <si>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</si>
  <si>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</si>
  <si>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</si>
  <si>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</si>
  <si>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</si>
  <si>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</si>
  <si>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</si>
  <si>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</si>
  <si>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</si>
  <si>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</si>
  <si>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</si>
  <si>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</si>
  <si>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</si>
  <si>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</si>
  <si>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</si>
  <si>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</si>
  <si>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</si>
  <si>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</si>
  <si>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</si>
  <si>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</si>
  <si>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</si>
  <si>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</si>
  <si>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</si>
  <si>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</si>
  <si>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</si>
  <si>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</si>
  <si>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</si>
  <si>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</si>
  <si>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</si>
  <si>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</si>
  <si>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</si>
  <si>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</si>
  <si>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</si>
  <si>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</si>
  <si>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</si>
  <si>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</si>
  <si>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</si>
  <si>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</si>
  <si>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</si>
  <si>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</si>
  <si>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</si>
  <si>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</si>
  <si>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</si>
  <si>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</si>
  <si>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</si>
  <si>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</si>
  <si>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</si>
  <si>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</si>
  <si>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</si>
  <si>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</si>
  <si>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</si>
  <si>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</si>
  <si>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</si>
  <si>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</si>
  <si>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</si>
  <si>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</si>
  <si>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</si>
  <si>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</si>
  <si>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</si>
  <si>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</si>
  <si>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</si>
  <si>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</si>
  <si>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</si>
  <si>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</si>
  <si>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</si>
  <si>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</si>
  <si>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</si>
  <si>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</si>
  <si>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</si>
  <si>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</si>
  <si>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</si>
  <si>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</si>
  <si>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</si>
  <si>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</si>
  <si>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</si>
  <si>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</si>
  <si>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</si>
  <si>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</si>
  <si>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</si>
  <si>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</si>
  <si>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</si>
  <si>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</si>
  <si>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</si>
  <si>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</si>
  <si>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</si>
  <si>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</si>
  <si>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</si>
  <si>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</si>
  <si>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</si>
  <si>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</si>
  <si>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</si>
  <si>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</si>
  <si>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</si>
  <si>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</si>
  <si>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</si>
  <si>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</si>
  <si>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</si>
  <si>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</si>
  <si>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</si>
  <si>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</si>
  <si>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</si>
  <si>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</si>
  <si>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</si>
  <si>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</si>
  <si>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</si>
  <si>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</si>
  <si>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</si>
  <si>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</si>
  <si>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</si>
  <si>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</si>
  <si>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</si>
  <si>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</si>
  <si>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</si>
  <si>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</si>
  <si>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</si>
  <si>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</si>
  <si>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</si>
  <si>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</si>
  <si>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</si>
  <si>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</si>
  <si>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</si>
  <si>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</si>
  <si>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</si>
  <si>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</si>
  <si>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</si>
  <si>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</si>
  <si>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</si>
  <si>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</si>
  <si>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</si>
  <si>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</si>
  <si>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</si>
  <si>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</si>
  <si>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</si>
  <si>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</si>
  <si>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</si>
  <si>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</si>
  <si>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</si>
  <si>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</si>
  <si>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</si>
  <si>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</si>
  <si>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</si>
  <si>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</si>
  <si>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</si>
  <si>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</si>
  <si>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</si>
  <si>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</si>
  <si>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</si>
  <si>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</si>
  <si>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</si>
  <si>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</si>
  <si>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</si>
  <si>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</si>
  <si>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</si>
  <si>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</si>
  <si>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</si>
  <si>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</si>
  <si>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</si>
  <si>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</si>
  <si>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</si>
  <si>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</si>
  <si>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</si>
  <si>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</si>
  <si>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</si>
  <si>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</si>
  <si>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</si>
  <si>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</si>
  <si>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</si>
  <si>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</si>
  <si>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</si>
  <si>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</si>
  <si>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</si>
  <si>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</si>
  <si>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</si>
  <si>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</si>
  <si>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</si>
  <si>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</si>
  <si>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</si>
  <si>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</si>
  <si>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</si>
  <si>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</si>
  <si>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</si>
  <si>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</si>
  <si>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</si>
  <si>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</si>
  <si>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</si>
  <si>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</si>
  <si>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</si>
  <si>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</si>
  <si>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</si>
  <si>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</si>
  <si>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</si>
  <si>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</si>
  <si>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</si>
  <si>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</si>
  <si>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</si>
  <si>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</si>
  <si>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</si>
  <si>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</si>
  <si>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</si>
  <si>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</si>
  <si>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</si>
  <si>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</si>
  <si>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</si>
  <si>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</si>
  <si>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</si>
  <si>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</si>
  <si>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</si>
  <si>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</si>
  <si>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</si>
  <si>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</si>
  <si>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</si>
  <si>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</si>
  <si>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</si>
  <si>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</si>
  <si>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</si>
  <si>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</si>
  <si>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</si>
  <si>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</si>
  <si>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</si>
  <si>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</si>
  <si>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</si>
  <si>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</si>
  <si>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</si>
  <si>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</si>
  <si>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</si>
  <si>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</si>
  <si>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</si>
  <si>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</si>
  <si>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</si>
  <si>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</si>
  <si>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</si>
  <si>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</si>
  <si>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</si>
  <si>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</si>
  <si>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</si>
  <si>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</si>
  <si>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</si>
  <si>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</si>
  <si>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</si>
  <si>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</si>
  <si>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</si>
  <si>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</si>
  <si>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</si>
  <si>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</si>
  <si>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</si>
  <si>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</si>
  <si>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</si>
  <si>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</si>
  <si>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</si>
  <si>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</si>
  <si>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</si>
  <si>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</si>
  <si>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</si>
  <si>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</si>
  <si>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</si>
  <si>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</si>
  <si>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</si>
  <si>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</si>
  <si>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</si>
  <si>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</si>
  <si>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</si>
  <si>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</si>
  <si>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</si>
  <si>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</si>
  <si>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</si>
  <si>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</si>
  <si>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</si>
  <si>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</si>
  <si>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</si>
  <si>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</si>
  <si>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</si>
  <si>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</si>
  <si>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</si>
  <si>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</si>
  <si>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</si>
  <si>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</si>
  <si>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</si>
  <si>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</si>
  <si>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</si>
  <si>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</si>
  <si>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</si>
  <si>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</si>
  <si>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</si>
  <si>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</si>
  <si>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</si>
  <si>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</si>
  <si>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</si>
  <si>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</si>
  <si>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</si>
  <si>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</si>
  <si>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</si>
  <si>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</si>
  <si>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</si>
  <si>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</si>
  <si>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</si>
  <si>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</si>
  <si>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</si>
  <si>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</si>
  <si>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</si>
  <si>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</si>
  <si>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</si>
  <si>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</si>
  <si>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</si>
  <si>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</si>
  <si>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</si>
  <si>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</si>
  <si>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</si>
  <si>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</si>
  <si>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</si>
  <si>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</si>
  <si>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</si>
  <si>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</si>
  <si>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</si>
  <si>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</si>
  <si>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</si>
  <si>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</si>
  <si>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</si>
  <si>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</si>
  <si>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</si>
  <si>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</si>
  <si>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</si>
  <si>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</si>
  <si>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</si>
  <si>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</si>
  <si>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</si>
  <si>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</si>
  <si>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</si>
  <si>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</si>
  <si>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</si>
  <si>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</si>
  <si>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</si>
  <si>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</si>
  <si>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</si>
  <si>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</si>
  <si>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</si>
  <si>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</si>
  <si>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</si>
  <si>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</si>
  <si>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</si>
  <si>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</si>
  <si>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</si>
  <si>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</si>
  <si>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</si>
  <si>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</si>
  <si>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</si>
  <si>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</si>
  <si>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</si>
  <si>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</si>
  <si>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</si>
  <si>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</si>
  <si>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</si>
  <si>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</si>
  <si>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</si>
  <si>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</si>
  <si>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</si>
  <si>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</si>
  <si>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</si>
  <si>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</si>
  <si>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</si>
  <si>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</si>
  <si>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</si>
  <si>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</si>
  <si>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</si>
  <si>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</si>
  <si>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</si>
  <si>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</si>
  <si>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</si>
  <si>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</si>
  <si>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</si>
  <si>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</si>
  <si>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</si>
  <si>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</si>
  <si>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</si>
  <si>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</si>
  <si>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</si>
  <si>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</si>
  <si>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</si>
  <si>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</si>
  <si>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</si>
  <si>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</si>
  <si>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</si>
  <si>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</si>
  <si>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</si>
  <si>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</si>
  <si>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</si>
  <si>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</si>
  <si>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</si>
  <si>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</si>
  <si>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</si>
  <si>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</si>
  <si>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</si>
  <si>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</si>
  <si>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</si>
  <si>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</si>
  <si>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</si>
  <si>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</si>
  <si>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</si>
  <si>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</si>
  <si>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</si>
  <si>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</si>
  <si>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</si>
  <si>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</si>
  <si>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</si>
  <si>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</si>
  <si>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</si>
  <si>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</si>
  <si>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</si>
  <si>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</si>
  <si>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</si>
  <si>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</si>
  <si>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</si>
  <si>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</si>
  <si>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</si>
  <si>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</si>
  <si>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</si>
  <si>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</si>
  <si>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</si>
  <si>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</si>
  <si>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</si>
  <si>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</si>
  <si>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</si>
  <si>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</si>
  <si>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</si>
  <si>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</si>
  <si>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</si>
  <si>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</si>
  <si>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</si>
  <si>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</si>
  <si>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</si>
  <si>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</si>
  <si>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</si>
  <si>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</si>
  <si>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</si>
  <si>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</si>
  <si>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</si>
  <si>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</si>
  <si>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</si>
  <si>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</si>
  <si>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</si>
  <si>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</si>
  <si>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</si>
  <si>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</si>
  <si>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</si>
  <si>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</si>
  <si>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</si>
  <si>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</si>
  <si>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</si>
  <si>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</si>
  <si>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</si>
  <si>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</si>
  <si>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</si>
  <si>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</si>
  <si>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</si>
  <si>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</si>
  <si>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</si>
  <si>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</si>
  <si>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</si>
  <si>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</si>
  <si>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</si>
  <si>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</si>
  <si>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</si>
  <si>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</si>
  <si>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</si>
  <si>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</si>
  <si>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</si>
  <si>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</si>
  <si>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</si>
  <si>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</si>
  <si>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</si>
  <si>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</si>
  <si>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</si>
  <si>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</si>
  <si>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</si>
  <si>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</si>
  <si>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</si>
  <si>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</si>
  <si>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</si>
  <si>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</si>
  <si>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</si>
  <si>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</si>
  <si>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</si>
  <si>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</si>
  <si>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</si>
  <si>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</si>
  <si>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</si>
  <si>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</si>
  <si>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</si>
  <si>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</si>
  <si>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</si>
  <si>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</si>
  <si>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</si>
  <si>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</si>
  <si>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</si>
  <si>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</si>
  <si>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</si>
  <si>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</si>
  <si>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</si>
  <si>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</si>
  <si>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</si>
  <si>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</si>
  <si>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</si>
  <si>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</si>
  <si>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</si>
  <si>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</si>
  <si>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</si>
  <si>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</si>
  <si>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</si>
  <si>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</si>
  <si>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</si>
  <si>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</si>
  <si>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</si>
  <si>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</si>
  <si>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</si>
  <si>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</si>
  <si>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</si>
  <si>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</si>
  <si>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</si>
  <si>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</si>
  <si>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</si>
  <si>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</si>
  <si>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</si>
  <si>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</si>
  <si>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</si>
  <si>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</si>
  <si>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</si>
  <si>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</si>
  <si>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</si>
  <si>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</si>
  <si>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</si>
  <si>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</si>
  <si>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</si>
  <si>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</si>
  <si>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</si>
  <si>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</si>
  <si>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</si>
  <si>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</si>
  <si>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</si>
  <si>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</si>
  <si>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</si>
  <si>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</si>
  <si>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</si>
  <si>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</si>
  <si>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</si>
  <si>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</si>
  <si>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</si>
  <si>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</si>
  <si>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</si>
  <si>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</si>
  <si>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</si>
  <si>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</si>
  <si>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</si>
  <si>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</si>
  <si>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</si>
  <si>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</si>
  <si>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</si>
  <si>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</si>
  <si>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</si>
  <si>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</si>
  <si>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</si>
  <si>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</si>
  <si>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</si>
  <si>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</si>
  <si>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</si>
  <si>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</si>
  <si>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</si>
  <si>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</si>
  <si>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</si>
  <si>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</si>
  <si>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</si>
  <si>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</si>
  <si>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</si>
  <si>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</si>
  <si>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</si>
  <si>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</si>
  <si>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</si>
  <si>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</si>
  <si>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</si>
  <si>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</si>
  <si>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</si>
  <si>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</si>
  <si>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</si>
  <si>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</si>
  <si>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</si>
  <si>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</si>
  <si>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</si>
  <si>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</si>
  <si>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</si>
  <si>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</si>
  <si>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</si>
  <si>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</si>
  <si>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</si>
  <si>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</si>
  <si>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</si>
  <si>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</si>
  <si>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</si>
  <si>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</si>
  <si>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</si>
  <si>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</si>
  <si>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</si>
  <si>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</si>
  <si>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</si>
  <si>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</si>
  <si>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</si>
  <si>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</si>
  <si>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</si>
  <si>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</si>
  <si>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</si>
  <si>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</si>
  <si>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</si>
  <si>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</si>
  <si>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</si>
  <si>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</si>
  <si>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</si>
  <si>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</si>
  <si>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</si>
  <si>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</si>
  <si>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</si>
  <si>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</si>
  <si>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</si>
  <si>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</si>
  <si>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</si>
  <si>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</si>
  <si>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</si>
  <si>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</si>
  <si>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</si>
  <si>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</si>
  <si>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</si>
  <si>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</si>
  <si>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</si>
  <si>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</si>
  <si>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</si>
  <si>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</si>
  <si>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</si>
  <si>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</si>
  <si>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</si>
  <si>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</si>
  <si>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</si>
  <si>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</si>
  <si>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</si>
  <si>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</si>
  <si>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</si>
  <si>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</si>
  <si>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</si>
  <si>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</si>
  <si>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</si>
  <si>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</si>
  <si>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</si>
  <si>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</si>
  <si>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</si>
  <si>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</si>
  <si>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</si>
  <si>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</si>
  <si>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</si>
  <si>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</si>
  <si>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</si>
  <si>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</si>
  <si>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</si>
  <si>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</si>
  <si>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</si>
  <si>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</si>
  <si>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</si>
  <si>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</si>
  <si>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</si>
  <si>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</si>
  <si>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</si>
  <si>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</si>
  <si>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</si>
  <si>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</si>
  <si>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</si>
  <si>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</si>
  <si>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</si>
  <si>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</si>
  <si>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</si>
  <si>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</si>
  <si>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</si>
  <si>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</si>
  <si>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</si>
  <si>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</si>
  <si>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</si>
  <si>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</si>
  <si>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</si>
  <si>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</si>
  <si>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</si>
  <si>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</si>
  <si>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</si>
  <si>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</si>
  <si>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</si>
  <si>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</si>
  <si>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</si>
  <si>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</si>
  <si>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</si>
  <si>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</si>
  <si>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</si>
  <si>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</si>
  <si>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</si>
  <si>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</si>
  <si>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</si>
  <si>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</si>
  <si>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</si>
  <si>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</si>
  <si>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</si>
  <si>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</si>
  <si>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</si>
  <si>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</si>
  <si>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</si>
  <si>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</si>
  <si>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</si>
  <si>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</si>
  <si>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</si>
  <si>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</si>
  <si>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</si>
  <si>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</si>
  <si>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</si>
  <si>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</si>
  <si>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</si>
  <si>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</si>
  <si>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</si>
  <si>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</si>
  <si>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</si>
  <si>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</si>
  <si>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</si>
  <si>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</si>
  <si>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</si>
  <si>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</si>
  <si>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</si>
  <si>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</si>
  <si>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</si>
  <si>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</si>
  <si>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</si>
  <si>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</si>
  <si>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</si>
  <si>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</si>
  <si>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</si>
  <si>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</si>
  <si>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</si>
  <si>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</si>
  <si>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</si>
  <si>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</si>
  <si>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</si>
  <si>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</si>
  <si>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</si>
  <si>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</si>
  <si>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</si>
  <si>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</si>
  <si>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</si>
  <si>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</si>
  <si>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</si>
  <si>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</si>
  <si>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</si>
  <si>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</si>
  <si>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</si>
  <si>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</si>
  <si>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</si>
  <si>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</si>
  <si>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</si>
  <si>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</si>
  <si>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</si>
  <si>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</si>
  <si>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</si>
  <si>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</si>
  <si>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</si>
  <si>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</si>
  <si>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</si>
  <si>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</si>
  <si>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</si>
  <si>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</si>
  <si>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</si>
  <si>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</si>
  <si>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</si>
  <si>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</si>
  <si>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</si>
  <si>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</si>
  <si>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</si>
  <si>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</si>
  <si>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</si>
  <si>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</si>
  <si>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</si>
  <si>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</si>
  <si>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</si>
  <si>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</si>
  <si>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</si>
  <si>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</si>
  <si>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</si>
  <si>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</si>
  <si>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</si>
  <si>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</si>
  <si>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</si>
  <si>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</si>
  <si>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</si>
  <si>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</si>
  <si>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</si>
  <si>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</si>
  <si>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</si>
  <si>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</si>
  <si>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</si>
  <si>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</si>
  <si>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</si>
  <si>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</si>
  <si>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</si>
  <si>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</si>
  <si>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</si>
  <si>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</si>
  <si>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</si>
  <si>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</si>
  <si>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</si>
  <si>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</si>
  <si>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</si>
  <si>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</si>
  <si>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</si>
  <si>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</si>
  <si>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</si>
  <si>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</si>
  <si>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</si>
  <si>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</si>
  <si>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</si>
  <si>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</si>
  <si>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</si>
  <si>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</si>
  <si>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</si>
  <si>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</si>
  <si>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</si>
  <si>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</si>
  <si>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</si>
  <si>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</si>
  <si>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</si>
  <si>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</si>
  <si>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</si>
  <si>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</si>
  <si>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</si>
  <si>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</si>
  <si>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</si>
  <si>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</si>
  <si>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</si>
  <si>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</si>
  <si>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</si>
  <si>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</si>
  <si>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</si>
  <si>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</si>
  <si>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</si>
  <si>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</si>
  <si>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</si>
  <si>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</si>
  <si>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</si>
  <si>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</si>
  <si>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</si>
  <si>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</si>
  <si>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</si>
  <si>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</si>
  <si>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</si>
  <si>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</si>
  <si>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</si>
  <si>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</si>
  <si>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</si>
  <si>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</si>
  <si>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</si>
  <si>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</si>
  <si>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</si>
  <si>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</si>
  <si>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</si>
  <si>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</si>
  <si>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</si>
  <si>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</si>
  <si>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</si>
  <si>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</si>
  <si>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</si>
  <si>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</si>
  <si>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</si>
  <si>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</si>
  <si>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</si>
  <si>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</si>
  <si>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</si>
  <si>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</si>
  <si>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</si>
  <si>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</si>
  <si>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</si>
  <si>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</si>
  <si>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</si>
  <si>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</si>
  <si>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</si>
  <si>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</si>
  <si>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</si>
  <si>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</si>
  <si>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</si>
  <si>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</si>
  <si>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</si>
  <si>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</si>
  <si>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</si>
  <si>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</si>
  <si>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</si>
  <si>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</si>
  <si>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</si>
  <si>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</si>
  <si>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</si>
  <si>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</si>
  <si>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</si>
  <si>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</si>
  <si>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</si>
  <si>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</si>
  <si>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</si>
  <si>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</si>
  <si>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</si>
  <si>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</si>
  <si>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</si>
  <si>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</si>
  <si>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</si>
  <si>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</si>
  <si>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</si>
  <si>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</si>
  <si>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</si>
  <si>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</si>
  <si>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</si>
  <si>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</si>
  <si>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</si>
  <si>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</si>
  <si>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</si>
  <si>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</si>
  <si>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</si>
  <si>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</si>
  <si>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</si>
  <si>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</si>
  <si>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</si>
  <si>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</si>
  <si>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</si>
  <si>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</si>
  <si>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</si>
  <si>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</si>
  <si>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</si>
  <si>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</si>
  <si>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</si>
  <si>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</si>
  <si>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</si>
  <si>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</si>
  <si>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</si>
  <si>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</si>
  <si>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</si>
  <si>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</si>
  <si>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</si>
  <si>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</si>
  <si>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</si>
  <si>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</si>
  <si>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</si>
  <si>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</si>
  <si>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</si>
  <si>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</si>
  <si>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</si>
  <si>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</si>
  <si>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</si>
  <si>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</si>
  <si>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</si>
  <si>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</si>
  <si>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</si>
  <si>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</si>
  <si>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</si>
  <si>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</si>
  <si>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</si>
  <si>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</si>
  <si>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</si>
  <si>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</si>
  <si>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</si>
  <si>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</si>
  <si>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</si>
  <si>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</si>
  <si>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</si>
  <si>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</si>
  <si>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</si>
  <si>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</si>
  <si>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</si>
  <si>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</si>
  <si>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</si>
  <si>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</si>
  <si>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</si>
  <si>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</si>
  <si>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</si>
  <si>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</si>
  <si>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</si>
  <si>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</si>
  <si>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</si>
  <si>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</si>
  <si>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</si>
  <si>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</si>
  <si>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</si>
  <si>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</si>
  <si>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</si>
  <si>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</si>
  <si>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</si>
  <si>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</si>
  <si>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</si>
  <si>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</si>
  <si>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</si>
  <si>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</si>
  <si>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</si>
  <si>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</si>
  <si>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</si>
  <si>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</si>
  <si>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</si>
  <si>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</si>
  <si>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</si>
  <si>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</si>
  <si>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</si>
  <si>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</si>
  <si>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</si>
  <si>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</si>
  <si>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</si>
  <si>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</si>
  <si>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</si>
  <si>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</si>
  <si>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</si>
  <si>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</si>
  <si>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</si>
  <si>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</si>
  <si>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</si>
  <si>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</si>
  <si>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</si>
  <si>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</si>
  <si>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</si>
  <si>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</si>
  <si>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</si>
  <si>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</si>
  <si>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</si>
  <si>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</si>
  <si>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</si>
  <si>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</si>
  <si>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</si>
  <si>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</si>
  <si>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</si>
  <si>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</si>
  <si>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</si>
  <si>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</si>
  <si>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</si>
  <si>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</si>
  <si>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</si>
  <si>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</si>
  <si>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</si>
  <si>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</si>
  <si>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</si>
  <si>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</si>
  <si>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</si>
  <si>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</si>
  <si>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</si>
  <si>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</si>
  <si>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</si>
  <si>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</si>
  <si>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</si>
  <si>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</si>
  <si>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</si>
  <si>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</si>
  <si>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</si>
  <si>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</si>
  <si>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</si>
  <si>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</si>
  <si>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</si>
  <si>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</si>
  <si>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</si>
  <si>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</si>
  <si>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</si>
  <si>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</si>
  <si>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</si>
  <si>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</si>
  <si>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</si>
  <si>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</si>
  <si>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</si>
  <si>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</si>
  <si>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</si>
  <si>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</si>
  <si>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</si>
  <si>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</si>
  <si>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</si>
  <si>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</si>
  <si>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</si>
  <si>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</si>
  <si>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</si>
  <si>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</si>
  <si>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</si>
  <si>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</si>
  <si>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</si>
  <si>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</si>
  <si>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</si>
  <si>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</si>
  <si>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</si>
  <si>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</si>
  <si>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</si>
  <si>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</si>
  <si>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</si>
  <si>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</si>
  <si>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</si>
  <si>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</si>
  <si>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</si>
  <si>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</si>
  <si>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</si>
  <si>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</si>
  <si>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</si>
  <si>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</si>
  <si>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</si>
  <si>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</si>
  <si>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</si>
  <si>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</si>
  <si>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</si>
  <si>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</si>
  <si>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</si>
  <si>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</si>
  <si>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</si>
  <si>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</si>
  <si>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</si>
  <si>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</si>
  <si>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</si>
  <si>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</si>
  <si>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</si>
  <si>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</si>
  <si>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</si>
  <si>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</si>
  <si>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</si>
  <si>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</si>
  <si>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</si>
  <si>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</si>
  <si>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</si>
  <si>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</si>
  <si>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</si>
  <si>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</si>
  <si>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</si>
  <si>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</si>
  <si>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</si>
  <si>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</si>
  <si>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</si>
  <si>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</si>
  <si>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</si>
  <si>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</si>
  <si>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</si>
  <si>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</si>
  <si>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</si>
  <si>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</si>
  <si>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</si>
  <si>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</si>
  <si>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</si>
  <si>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</si>
  <si>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</si>
  <si>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</si>
  <si>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</si>
  <si>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</si>
  <si>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</si>
  <si>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</si>
  <si>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</si>
  <si>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</si>
  <si>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</si>
  <si>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</si>
  <si>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</si>
  <si>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</si>
  <si>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</si>
  <si>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</si>
  <si>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</si>
  <si>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</si>
  <si>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</si>
  <si>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</si>
  <si>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</si>
  <si>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</si>
  <si>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</si>
  <si>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</si>
  <si>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</si>
  <si>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</si>
  <si>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</si>
  <si>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</si>
  <si>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</si>
  <si>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</si>
  <si>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</si>
  <si>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</si>
  <si>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</si>
  <si>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</si>
  <si>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</si>
  <si>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</si>
  <si>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</si>
  <si>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</si>
  <si>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</si>
  <si>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</si>
  <si>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</si>
  <si>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</si>
  <si>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</si>
  <si>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</si>
  <si>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</si>
  <si>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</si>
  <si>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</si>
  <si>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</si>
  <si>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</si>
  <si>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</si>
  <si>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</si>
  <si>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</si>
  <si>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</si>
  <si>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</si>
  <si>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</si>
  <si>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</si>
  <si>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</si>
  <si>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</si>
  <si>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</si>
  <si>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</si>
  <si>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</si>
  <si>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</si>
  <si>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</si>
  <si>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</si>
  <si>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</si>
  <si>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</si>
  <si>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</si>
  <si>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</si>
  <si>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</si>
  <si>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</si>
  <si>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</si>
  <si>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</si>
  <si>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</si>
  <si>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</si>
  <si>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</si>
  <si>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</si>
  <si>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</si>
  <si>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</si>
  <si>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</si>
  <si>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</si>
  <si>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</si>
  <si>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</si>
  <si>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</si>
  <si>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</si>
  <si>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</si>
  <si>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</si>
  <si>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</si>
  <si>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</si>
  <si>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</si>
  <si>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</si>
  <si>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</si>
  <si>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</si>
  <si>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</si>
  <si>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</si>
  <si>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</si>
  <si>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</si>
  <si>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</si>
  <si>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</si>
  <si>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</si>
  <si>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</si>
  <si>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</si>
  <si>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</si>
  <si>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</si>
  <si>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</si>
  <si>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</si>
  <si>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</si>
  <si>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</si>
  <si>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</si>
  <si>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</si>
  <si>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</si>
  <si>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</si>
  <si>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</si>
  <si>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</si>
  <si>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</si>
  <si>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</si>
  <si>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</si>
  <si>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</si>
  <si>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</si>
  <si>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</si>
  <si>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</si>
  <si>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</si>
  <si>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</si>
  <si>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</si>
  <si>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</si>
  <si>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</si>
  <si>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</si>
  <si>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</si>
  <si>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</si>
  <si>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</si>
  <si>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</si>
  <si>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</si>
  <si>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</si>
  <si>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</si>
  <si>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</si>
  <si>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</si>
  <si>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</si>
  <si>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</si>
  <si>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</si>
  <si>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</si>
  <si>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</si>
  <si>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</si>
  <si>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</si>
  <si>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</si>
  <si>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</si>
  <si>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</si>
  <si>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</si>
  <si>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</si>
  <si>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</si>
  <si>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</si>
  <si>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</si>
  <si>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</si>
  <si>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</si>
  <si>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</si>
  <si>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</si>
  <si>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</si>
  <si>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</si>
  <si>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</si>
  <si>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</si>
  <si>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</si>
  <si>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</si>
  <si>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</si>
  <si>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</si>
  <si>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</si>
  <si>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</si>
  <si>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</si>
  <si>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</si>
  <si>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</si>
  <si>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</si>
  <si>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</si>
  <si>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</si>
  <si>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</si>
  <si>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</si>
  <si>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</si>
  <si>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</si>
  <si>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</si>
  <si>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</si>
  <si>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</si>
  <si>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</si>
  <si>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</si>
  <si>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</si>
  <si>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</si>
  <si>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</si>
  <si>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</si>
  <si>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</si>
  <si>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</si>
  <si>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</si>
  <si>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</si>
  <si>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</si>
  <si>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</si>
  <si>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</si>
  <si>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</si>
  <si>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</si>
  <si>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</si>
  <si>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</si>
  <si>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</si>
  <si>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</si>
  <si>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</si>
  <si>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</si>
  <si>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</si>
  <si>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</si>
  <si>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</si>
  <si>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</si>
  <si>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</si>
  <si>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</si>
  <si>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</si>
  <si>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</si>
  <si>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</si>
  <si>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</si>
  <si>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</si>
  <si>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</si>
  <si>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</si>
  <si>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</si>
  <si>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</si>
  <si>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</si>
  <si>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</si>
  <si>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</si>
  <si>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</si>
  <si>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</si>
  <si>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</si>
  <si>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</si>
  <si>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</si>
  <si>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</si>
  <si>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</si>
  <si>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</si>
  <si>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</si>
  <si>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</si>
  <si>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</si>
  <si>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</si>
  <si>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</si>
  <si>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</si>
  <si>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</si>
  <si>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</si>
  <si>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</si>
  <si>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</si>
  <si>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</si>
  <si>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</si>
  <si>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</si>
  <si>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</si>
  <si>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</si>
  <si>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</si>
  <si>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</si>
  <si>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</si>
  <si>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</si>
  <si>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</si>
  <si>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</si>
  <si>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</si>
  <si>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</si>
  <si>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</si>
  <si>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</si>
  <si>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</si>
  <si>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</si>
  <si>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</si>
  <si>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</si>
  <si>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</si>
  <si>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</si>
  <si>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</si>
  <si>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</si>
  <si>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</si>
  <si>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</si>
  <si>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</si>
  <si>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</si>
  <si>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</si>
  <si>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</si>
  <si>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</si>
  <si>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</si>
  <si>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</si>
  <si>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</si>
  <si>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</si>
  <si>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</si>
  <si>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</si>
  <si>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</si>
  <si>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</si>
  <si>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</si>
  <si>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</si>
  <si>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</si>
  <si>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</si>
  <si>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</si>
  <si>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</si>
  <si>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</si>
  <si>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</si>
  <si>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</si>
  <si>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</si>
  <si>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</si>
  <si>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</si>
  <si>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</si>
  <si>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</si>
  <si>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</si>
  <si>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</si>
  <si>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</si>
  <si>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</si>
  <si>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</si>
  <si>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</si>
  <si>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</si>
  <si>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</si>
  <si>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</si>
  <si>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</si>
  <si>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</si>
  <si>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</si>
  <si>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</si>
  <si>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</si>
  <si>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</si>
  <si>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</si>
  <si>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</si>
  <si>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</si>
  <si>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</si>
  <si>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</si>
  <si>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</si>
  <si>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</si>
  <si>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</si>
  <si>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</si>
  <si>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</si>
  <si>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</si>
  <si>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</si>
  <si>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</si>
  <si>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</si>
  <si>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</si>
  <si>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</si>
  <si>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</si>
  <si>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</si>
  <si>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</si>
  <si>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</si>
  <si>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</si>
  <si>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</si>
  <si>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</si>
  <si>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</si>
  <si>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</si>
  <si>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</si>
  <si>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</si>
  <si>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</si>
  <si>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</si>
  <si>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</si>
  <si>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</si>
  <si>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</si>
  <si>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</si>
  <si>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</si>
  <si>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</si>
  <si>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</si>
  <si>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</si>
  <si>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</si>
  <si>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</si>
  <si>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</si>
  <si>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</si>
  <si>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</si>
  <si>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</si>
  <si>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</si>
  <si>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</si>
  <si>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</si>
  <si>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</si>
  <si>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</si>
  <si>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</si>
  <si>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</si>
  <si>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</si>
  <si>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</si>
  <si>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</si>
  <si>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</si>
  <si>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</si>
  <si>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</si>
  <si>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</si>
  <si>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</si>
  <si>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</si>
  <si>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</si>
  <si>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</si>
  <si>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</si>
  <si>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</si>
  <si>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</si>
  <si>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</si>
  <si>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</si>
  <si>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</si>
  <si>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</si>
  <si>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</si>
  <si>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</si>
  <si>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</si>
  <si>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</si>
  <si>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</si>
  <si>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</si>
  <si>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</si>
  <si>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</si>
  <si>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</si>
  <si>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</si>
  <si>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</si>
  <si>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</si>
  <si>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</si>
  <si>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</si>
  <si>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</si>
  <si>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</si>
  <si>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</si>
  <si>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</si>
  <si>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</si>
  <si>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</si>
  <si>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</si>
  <si>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</si>
  <si>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</si>
  <si>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</si>
  <si>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</si>
  <si>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</si>
  <si>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</si>
  <si>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</si>
  <si>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</si>
  <si>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</si>
  <si>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</si>
  <si>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</si>
  <si>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</si>
  <si>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</si>
  <si>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</si>
  <si>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</si>
  <si>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</si>
  <si>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</si>
  <si>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</si>
  <si>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</si>
  <si>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</si>
  <si>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</si>
  <si>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</si>
  <si>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</si>
  <si>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</si>
  <si>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</si>
  <si>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</si>
  <si>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</si>
  <si>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</si>
  <si>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</si>
  <si>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</si>
  <si>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</si>
  <si>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</si>
  <si>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</si>
  <si>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</si>
  <si>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</si>
  <si>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</si>
  <si>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</si>
  <si>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</si>
  <si>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</si>
  <si>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</si>
  <si>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</si>
  <si>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</si>
  <si>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</si>
  <si>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</si>
  <si>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</si>
  <si>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</si>
  <si>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</si>
  <si>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</si>
  <si>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</si>
  <si>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</si>
  <si>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</si>
  <si>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</si>
  <si>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</si>
  <si>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</si>
  <si>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</si>
  <si>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</si>
  <si>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</si>
  <si>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</si>
  <si>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</si>
  <si>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</si>
  <si>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</si>
  <si>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</si>
  <si>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</si>
  <si>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</si>
  <si>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</si>
  <si>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</si>
  <si>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</si>
  <si>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</si>
  <si>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</si>
  <si>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</si>
  <si>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</si>
  <si>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</si>
  <si>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</si>
  <si>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</si>
  <si>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</si>
  <si>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</si>
  <si>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</si>
  <si>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</si>
  <si>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</si>
  <si>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</si>
  <si>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</si>
  <si>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</si>
  <si>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</si>
  <si>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</si>
  <si>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</si>
  <si>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</si>
  <si>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</si>
  <si>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</si>
  <si>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</si>
  <si>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</si>
  <si>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</si>
  <si>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</si>
  <si>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</si>
  <si>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</si>
  <si>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</si>
  <si>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</si>
  <si>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</si>
  <si>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</si>
  <si>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</si>
  <si>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</si>
  <si>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</si>
  <si>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</si>
  <si>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</si>
  <si>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</si>
  <si>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</si>
  <si>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</si>
  <si>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</si>
  <si>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</si>
  <si>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</si>
  <si>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</si>
  <si>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</si>
  <si>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</si>
  <si>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</si>
  <si>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</si>
  <si>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</si>
  <si>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</si>
  <si>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</si>
  <si>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</si>
  <si>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</si>
  <si>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</si>
  <si>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</si>
  <si>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</si>
  <si>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</si>
  <si>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</si>
  <si>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</si>
  <si>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</si>
  <si>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</si>
  <si>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</si>
  <si>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</si>
  <si>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</si>
  <si>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</si>
  <si>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</si>
  <si>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</si>
  <si>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</si>
  <si>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</si>
  <si>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</si>
  <si>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</si>
  <si>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</si>
  <si>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</si>
  <si>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</si>
  <si>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</si>
  <si>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</si>
  <si>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</si>
  <si>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</si>
  <si>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</si>
  <si>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</si>
  <si>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</si>
  <si>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</si>
  <si>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</si>
  <si>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</si>
  <si>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</si>
  <si>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</si>
  <si>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</si>
  <si>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</si>
  <si>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</si>
  <si>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</si>
  <si>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</si>
  <si>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</si>
  <si>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</si>
  <si>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</si>
  <si>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</si>
  <si>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</si>
  <si>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</si>
  <si>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</si>
  <si>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</si>
  <si>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</si>
  <si>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</si>
  <si>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</si>
  <si>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</si>
  <si>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</si>
  <si>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</si>
  <si>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</si>
  <si>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</si>
  <si>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</si>
  <si>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</si>
  <si>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</si>
  <si>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</si>
  <si>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</si>
  <si>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</si>
  <si>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</si>
  <si>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</si>
  <si>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</si>
  <si>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</si>
  <si>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</si>
  <si>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</si>
  <si>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</si>
  <si>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</si>
  <si>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</si>
  <si>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</si>
  <si>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</si>
  <si>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</si>
  <si>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</si>
  <si>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</si>
  <si>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</si>
  <si>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</si>
  <si>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</si>
  <si>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</si>
  <si>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</si>
  <si>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</si>
  <si>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</si>
  <si>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</si>
  <si>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</si>
  <si>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</si>
  <si>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</si>
  <si>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</si>
  <si>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</si>
  <si>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</si>
  <si>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</si>
  <si>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</si>
  <si>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</si>
  <si>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</si>
  <si>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</si>
  <si>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</si>
  <si>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</si>
  <si>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</si>
  <si>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</si>
  <si>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</si>
  <si>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</si>
  <si>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</si>
  <si>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</si>
  <si>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</si>
  <si>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</si>
  <si>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</si>
  <si>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</si>
  <si>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</si>
  <si>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</si>
  <si>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</si>
  <si>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</si>
  <si>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</si>
  <si>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</si>
  <si>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</si>
  <si>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</si>
  <si>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</si>
  <si>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</si>
  <si>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</si>
  <si>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</si>
  <si>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</si>
  <si>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</si>
  <si>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</si>
  <si>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</si>
  <si>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</si>
  <si>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</si>
  <si>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</si>
  <si>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</si>
  <si>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</si>
  <si>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</si>
  <si>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</si>
  <si>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</si>
  <si>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</si>
  <si>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</si>
  <si>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</si>
  <si>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</si>
  <si>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</si>
  <si>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</si>
  <si>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</si>
  <si>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</si>
  <si>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</si>
  <si>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</si>
  <si>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</si>
  <si>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</si>
  <si>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</si>
  <si>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</si>
  <si>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</si>
  <si>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</si>
  <si>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</si>
  <si>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</si>
  <si>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</si>
  <si>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</si>
  <si>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</si>
  <si>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</si>
  <si>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</si>
  <si>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</si>
  <si>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</si>
  <si>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</si>
  <si>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</si>
  <si>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</si>
  <si>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</si>
  <si>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</si>
  <si>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</si>
  <si>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</si>
  <si>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</si>
  <si>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</si>
  <si>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</si>
  <si>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</si>
  <si>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</si>
  <si>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</si>
  <si>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</si>
  <si>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</si>
  <si>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</si>
  <si>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</si>
  <si>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</si>
  <si>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</si>
  <si>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</si>
  <si>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</si>
  <si>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</si>
  <si>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</si>
  <si>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</si>
  <si>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</si>
  <si>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</si>
  <si>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</si>
  <si>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</si>
  <si>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</si>
  <si>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</si>
  <si>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</si>
  <si>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</si>
  <si>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</si>
  <si>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</si>
  <si>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</si>
  <si>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</si>
  <si>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</si>
  <si>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</si>
  <si>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</si>
  <si>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</si>
  <si>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</si>
  <si>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</si>
  <si>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</si>
  <si>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</si>
  <si>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</si>
  <si>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</si>
  <si>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</si>
  <si>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</si>
  <si>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</si>
  <si>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</si>
  <si>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</si>
  <si>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</si>
  <si>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</si>
  <si>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</si>
  <si>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</si>
  <si>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</si>
  <si>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</si>
  <si>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</si>
  <si>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</si>
  <si>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</si>
  <si>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</si>
  <si>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</si>
  <si>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</si>
  <si>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</si>
  <si>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</si>
  <si>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</si>
  <si>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</si>
  <si>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</si>
  <si>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</si>
  <si>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</si>
  <si>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</si>
  <si>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</si>
  <si>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</si>
  <si>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</si>
  <si>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</si>
  <si>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</si>
  <si>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</si>
  <si>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</si>
  <si>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</si>
  <si>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</si>
  <si>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</si>
  <si>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</si>
  <si>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</si>
  <si>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</si>
  <si>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</si>
  <si>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</si>
  <si>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</si>
  <si>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</si>
  <si>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</si>
  <si>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</si>
  <si>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</si>
  <si>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</si>
  <si>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</si>
  <si>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</si>
  <si>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</si>
  <si>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</si>
  <si>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</si>
  <si>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</si>
  <si>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</si>
  <si>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</si>
  <si>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</si>
  <si>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</si>
  <si>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</si>
  <si>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</si>
  <si>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</si>
  <si>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</si>
  <si>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</si>
  <si>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</si>
  <si>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</si>
  <si>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</si>
  <si>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</si>
  <si>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</si>
  <si>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</si>
  <si>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</si>
  <si>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</si>
  <si>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</si>
  <si>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</si>
  <si>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</si>
  <si>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</si>
  <si>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</si>
  <si>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</si>
  <si>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</si>
  <si>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</si>
  <si>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</si>
  <si>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</si>
  <si>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</si>
  <si>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</si>
  <si>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</si>
  <si>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</si>
  <si>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</si>
  <si>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</si>
  <si>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</si>
  <si>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</si>
  <si>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</si>
  <si>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</si>
  <si>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</si>
  <si>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</si>
  <si>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</si>
  <si>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</si>
  <si>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</si>
  <si>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</si>
  <si>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</si>
  <si>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</si>
  <si>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</si>
  <si>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</si>
  <si>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</si>
  <si>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</si>
  <si>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</si>
  <si>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</si>
  <si>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</si>
  <si>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</si>
  <si>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</si>
  <si>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</si>
  <si>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</si>
  <si>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</si>
  <si>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</si>
  <si>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</si>
  <si>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</si>
  <si>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</si>
  <si>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</si>
  <si>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</si>
  <si>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</si>
  <si>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</si>
  <si>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</si>
  <si>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</si>
  <si>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</si>
  <si>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</si>
  <si>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</si>
  <si>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</si>
  <si>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</si>
  <si>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</si>
  <si>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</si>
  <si>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</si>
  <si>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</si>
  <si>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</si>
  <si>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</si>
  <si>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</si>
  <si>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</si>
  <si>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</si>
  <si>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</si>
  <si>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</si>
  <si>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</si>
  <si>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</si>
  <si>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</si>
  <si>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</si>
  <si>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</si>
  <si>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</si>
  <si>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</si>
  <si>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</si>
  <si>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</si>
  <si>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</si>
  <si>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</si>
  <si>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</si>
  <si>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</si>
  <si>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</si>
  <si>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</si>
  <si>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</si>
  <si>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</si>
  <si>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</si>
  <si>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</si>
  <si>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</si>
  <si>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</si>
  <si>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</si>
  <si>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</si>
  <si>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</si>
  <si>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</si>
  <si>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</si>
  <si>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</si>
  <si>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</si>
  <si>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</si>
  <si>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</si>
  <si>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</si>
  <si>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</si>
  <si>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</si>
  <si>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</si>
  <si>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</si>
  <si>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</si>
  <si>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</si>
  <si>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</si>
  <si>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</si>
  <si>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</si>
  <si>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</si>
  <si>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</si>
  <si>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</si>
  <si>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</si>
  <si>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</si>
  <si>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</si>
  <si>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</si>
  <si>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</si>
  <si>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</si>
  <si>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</si>
  <si>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</si>
  <si>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</si>
  <si>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</si>
  <si>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</si>
  <si>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</si>
  <si>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</si>
  <si>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</si>
  <si>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</si>
  <si>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</si>
  <si>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</si>
  <si>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</si>
  <si>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</si>
  <si>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</si>
  <si>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</si>
  <si>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</si>
  <si>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</si>
  <si>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</si>
  <si>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</si>
  <si>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</si>
  <si>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</si>
  <si>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</si>
  <si>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</si>
  <si>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</si>
  <si>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</si>
  <si>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</si>
  <si>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</si>
  <si>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</si>
  <si>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</si>
  <si>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</si>
  <si>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</si>
  <si>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</si>
  <si>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</si>
  <si>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</si>
  <si>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</si>
  <si>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</si>
  <si>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</si>
  <si>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</si>
  <si>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</si>
  <si>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</si>
  <si>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</si>
  <si>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</si>
  <si>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</si>
  <si>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</si>
  <si>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</si>
  <si>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</si>
  <si>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</si>
  <si>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</si>
  <si>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</si>
  <si>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</si>
  <si>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</si>
  <si>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</si>
  <si>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</si>
  <si>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</si>
  <si>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</si>
  <si>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</si>
  <si>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</si>
  <si>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</si>
  <si>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</si>
  <si>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</si>
  <si>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</si>
  <si>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</si>
  <si>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</si>
  <si>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</si>
  <si>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</si>
  <si>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</si>
  <si>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</si>
  <si>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</si>
  <si>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</si>
  <si>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</si>
  <si>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</si>
  <si>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</si>
  <si>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</si>
  <si>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</si>
  <si>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</si>
  <si>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</si>
  <si>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</si>
  <si>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</si>
  <si>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</si>
  <si>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</si>
  <si>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</si>
  <si>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</si>
  <si>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</si>
  <si>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</si>
  <si>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</si>
  <si>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</si>
  <si>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</si>
  <si>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</si>
  <si>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</si>
  <si>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</si>
  <si>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</si>
  <si>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</si>
  <si>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</si>
  <si>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</si>
  <si>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</si>
  <si>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</si>
  <si>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</si>
  <si>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</si>
  <si>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</si>
  <si>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</si>
  <si>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</si>
  <si>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</si>
  <si>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</si>
  <si>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</si>
  <si>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</si>
  <si>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</si>
  <si>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</si>
  <si>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</si>
  <si>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</si>
  <si>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</si>
  <si>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</si>
  <si>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</si>
  <si>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</si>
  <si>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</si>
  <si>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</si>
  <si>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</si>
  <si>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</si>
  <si>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</si>
  <si>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</si>
  <si>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</si>
  <si>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</si>
  <si>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</si>
  <si>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</si>
  <si>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</si>
  <si>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</si>
  <si>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</si>
  <si>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</si>
  <si>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</si>
  <si>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</si>
  <si>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</si>
  <si>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</si>
  <si>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</si>
  <si>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</si>
  <si>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</si>
  <si>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</si>
  <si>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</si>
  <si>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</si>
  <si>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</si>
  <si>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</si>
  <si>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</si>
  <si>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</si>
  <si>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</si>
  <si>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</si>
  <si>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</si>
  <si>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</si>
  <si>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</si>
  <si>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</si>
  <si>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</si>
  <si>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</si>
  <si>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</si>
  <si>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</si>
  <si>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</si>
  <si>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</si>
  <si>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</si>
  <si>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</si>
  <si>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</si>
  <si>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</si>
  <si>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</si>
  <si>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</si>
  <si>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</si>
  <si>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</si>
  <si>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</si>
  <si>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</si>
  <si>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</si>
  <si>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</si>
  <si>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</si>
  <si>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</si>
  <si>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</si>
  <si>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</si>
  <si>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</si>
  <si>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</si>
  <si>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</si>
  <si>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</si>
  <si>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</si>
  <si>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</si>
  <si>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</si>
  <si>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</si>
  <si>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</si>
  <si>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</si>
  <si>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</si>
  <si>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</si>
  <si>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</si>
  <si>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</si>
  <si>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</si>
  <si>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</si>
  <si>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</si>
  <si>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</si>
  <si>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</si>
  <si>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</si>
  <si>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</si>
  <si>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</si>
  <si>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</si>
  <si>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</si>
  <si>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</si>
  <si>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</si>
  <si>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</si>
  <si>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</si>
  <si>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</si>
  <si>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</si>
  <si>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</si>
  <si>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</si>
  <si>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</si>
  <si>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</si>
  <si>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</si>
  <si>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</si>
  <si>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</si>
  <si>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</si>
  <si>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</si>
  <si>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</si>
  <si>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</si>
  <si>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</si>
  <si>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</si>
  <si>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</si>
  <si>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</si>
  <si>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</si>
  <si>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</si>
  <si>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</si>
  <si>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</si>
  <si>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</si>
  <si>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</si>
  <si>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</si>
  <si>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</si>
  <si>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</si>
  <si>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</si>
  <si>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</si>
  <si>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</si>
  <si>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</si>
  <si>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</si>
  <si>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</si>
  <si>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</si>
  <si>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</si>
  <si>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</si>
  <si>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</si>
  <si>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</si>
  <si>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</si>
  <si>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</si>
  <si>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</si>
  <si>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</si>
  <si>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</si>
  <si>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</si>
  <si>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</si>
  <si>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</si>
  <si>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</si>
  <si>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</si>
  <si>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</si>
  <si>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</si>
  <si>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</si>
  <si>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</si>
  <si>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</si>
  <si>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</si>
  <si>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</si>
  <si>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</si>
  <si>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</si>
  <si>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</si>
  <si>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</si>
  <si>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</si>
  <si>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</si>
  <si>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</si>
  <si>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</si>
  <si>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</si>
  <si>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</si>
  <si>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</si>
  <si>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</si>
  <si>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</si>
  <si>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</si>
  <si>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</si>
  <si>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</si>
  <si>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</si>
  <si>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</si>
  <si>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</si>
  <si>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</si>
  <si>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</si>
  <si>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</si>
  <si>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</si>
  <si>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</si>
  <si>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</si>
  <si>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</si>
  <si>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</si>
  <si>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</si>
  <si>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</si>
  <si>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</si>
  <si>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</si>
  <si>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</si>
  <si>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</si>
  <si>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</si>
  <si>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</si>
  <si>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</si>
  <si>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</si>
  <si>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</si>
  <si>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</si>
  <si>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</si>
  <si>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</si>
  <si>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</si>
  <si>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</si>
  <si>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</si>
  <si>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</si>
  <si>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</si>
  <si>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</si>
  <si>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</si>
  <si>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</si>
  <si>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</si>
  <si>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</si>
  <si>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</si>
  <si>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</si>
  <si>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</si>
  <si>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</si>
  <si>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</si>
  <si>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</si>
  <si>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</si>
  <si>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</si>
  <si>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</si>
  <si>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</si>
  <si>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</si>
  <si>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</si>
  <si>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</si>
  <si>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</si>
  <si>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</si>
  <si>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</si>
  <si>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</si>
  <si>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</si>
  <si>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</si>
  <si>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</si>
  <si>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</si>
  <si>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</si>
  <si>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</si>
  <si>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</si>
  <si>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</si>
  <si>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</si>
  <si>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</si>
  <si>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</si>
  <si>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</si>
  <si>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</si>
  <si>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</si>
  <si>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</si>
  <si>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</si>
  <si>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</si>
  <si>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</si>
  <si>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</si>
  <si>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</si>
  <si>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</si>
  <si>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</si>
  <si>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</si>
  <si>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</si>
  <si>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</si>
  <si>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</si>
  <si>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</si>
  <si>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</si>
  <si>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</si>
  <si>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</si>
  <si>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</si>
  <si>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</si>
  <si>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</si>
  <si>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</si>
  <si>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</si>
  <si>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</si>
  <si>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</si>
  <si>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</si>
  <si>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</si>
  <si>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</si>
  <si>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</si>
  <si>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</si>
  <si>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</si>
  <si>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</si>
  <si>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</si>
  <si>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</si>
  <si>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</si>
  <si>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</si>
  <si>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</si>
  <si>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</si>
  <si>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</si>
  <si>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</si>
  <si>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</si>
  <si>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</si>
  <si>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</si>
  <si>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</si>
  <si>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</si>
  <si>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</si>
  <si>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</si>
  <si>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</si>
  <si>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</si>
  <si>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</si>
  <si>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</si>
  <si>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</si>
  <si>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</si>
  <si>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</si>
  <si>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</si>
  <si>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</si>
  <si>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</si>
  <si>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</si>
  <si>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</si>
  <si>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</si>
  <si>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</si>
  <si>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</si>
  <si>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</si>
  <si>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</si>
  <si>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</si>
  <si>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</si>
  <si>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</si>
  <si>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</si>
  <si>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</si>
  <si>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</si>
  <si>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</si>
  <si>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</si>
  <si>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</si>
  <si>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</si>
  <si>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</si>
  <si>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</si>
  <si>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</si>
  <si>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</si>
  <si>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</si>
  <si>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</si>
  <si>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</si>
  <si>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</si>
  <si>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</si>
  <si>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</si>
  <si>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</si>
  <si>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</si>
  <si>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</si>
  <si>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</si>
  <si>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</si>
  <si>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</si>
  <si>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</si>
  <si>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</si>
  <si>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</si>
  <si>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</si>
  <si>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</si>
  <si>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</si>
  <si>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</si>
  <si>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</si>
  <si>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</si>
  <si>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</si>
  <si>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</si>
  <si>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</si>
  <si>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</si>
  <si>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</si>
  <si>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</si>
  <si>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</si>
  <si>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</si>
  <si>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</si>
  <si>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</si>
  <si>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</si>
  <si>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</si>
  <si>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</si>
  <si>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</si>
  <si>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</si>
  <si>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</si>
  <si>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</si>
  <si>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</si>
  <si>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</si>
  <si>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</si>
  <si>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</si>
  <si>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</si>
  <si>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</si>
  <si>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</si>
  <si>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</si>
  <si>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</si>
  <si>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</si>
  <si>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</si>
  <si>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</si>
  <si>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</si>
  <si>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</si>
  <si>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</si>
  <si>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</si>
  <si>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</si>
  <si>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</si>
  <si>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</si>
  <si>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</si>
  <si>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</si>
  <si>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</si>
  <si>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</si>
  <si>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</si>
  <si>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</si>
  <si>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</si>
  <si>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</si>
  <si>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</si>
  <si>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</si>
  <si>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</si>
  <si>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</si>
  <si>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</si>
  <si>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</si>
  <si>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</si>
  <si>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</si>
  <si>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</si>
  <si>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</si>
  <si>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</si>
  <si>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</si>
  <si>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</si>
  <si>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</si>
  <si>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</si>
  <si>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</si>
  <si>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</si>
  <si>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</si>
  <si>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</si>
  <si>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</si>
  <si>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</si>
  <si>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</si>
  <si>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</si>
  <si>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</si>
  <si>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</si>
  <si>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</si>
  <si>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</si>
  <si>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</si>
  <si>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</si>
  <si>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</si>
  <si>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</si>
  <si>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</si>
  <si>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</si>
  <si>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</si>
  <si>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</si>
  <si>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</si>
  <si>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</si>
  <si>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</si>
  <si>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</si>
  <si>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</si>
  <si>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</si>
  <si>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</si>
  <si>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</si>
  <si>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</si>
  <si>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</si>
  <si>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</si>
  <si>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</si>
  <si>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</si>
  <si>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</si>
  <si>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</si>
  <si>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</si>
  <si>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</si>
  <si>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</si>
  <si>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</si>
  <si>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</si>
  <si>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</si>
  <si>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</si>
  <si>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</si>
  <si>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</si>
  <si>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</si>
  <si>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</si>
  <si>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</si>
  <si>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</si>
  <si>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</si>
  <si>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</si>
  <si>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</si>
  <si>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</si>
  <si>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</si>
  <si>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</si>
  <si>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</si>
  <si>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</si>
  <si>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</si>
  <si>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</si>
  <si>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</si>
  <si>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</si>
  <si>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</si>
  <si>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</si>
  <si>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</si>
  <si>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</si>
  <si>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</si>
  <si>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</si>
  <si>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</si>
  <si>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</si>
  <si>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</si>
  <si>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</si>
  <si>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</si>
  <si>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</si>
  <si>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</si>
  <si>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</si>
  <si>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</si>
  <si>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</si>
  <si>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</si>
  <si>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</si>
  <si>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</si>
  <si>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</si>
  <si>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</si>
  <si>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</si>
  <si>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</si>
  <si>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</si>
  <si>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</si>
  <si>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</si>
  <si>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</si>
  <si>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</si>
  <si>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</si>
  <si>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</si>
  <si>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</si>
  <si>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</si>
  <si>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</si>
  <si>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</si>
  <si>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</si>
  <si>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</si>
  <si>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</si>
  <si>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</si>
  <si>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</si>
  <si>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</si>
  <si>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</si>
  <si>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</si>
  <si>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</si>
  <si>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</si>
  <si>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</si>
  <si>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</si>
  <si>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</si>
  <si>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</si>
  <si>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</si>
  <si>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</si>
  <si>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</si>
  <si>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</si>
  <si>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</si>
  <si>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</si>
  <si>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</si>
  <si>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</si>
  <si>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</si>
  <si>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</si>
  <si>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</si>
  <si>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</si>
  <si>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</si>
  <si>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</si>
  <si>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</si>
  <si>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</si>
  <si>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</si>
  <si>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</si>
  <si>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</si>
  <si>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</si>
  <si>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</si>
  <si>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</si>
  <si>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</si>
  <si>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</si>
  <si>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</si>
  <si>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</si>
  <si>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</si>
  <si>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</si>
  <si>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</si>
  <si>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</si>
  <si>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</si>
  <si>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</si>
  <si>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</si>
  <si>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</si>
  <si>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</si>
  <si>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</si>
  <si>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</si>
  <si>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</si>
  <si>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</si>
  <si>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</si>
  <si>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</si>
  <si>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</si>
  <si>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</si>
  <si>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</si>
  <si>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</si>
  <si>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</si>
  <si>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</si>
  <si>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</si>
  <si>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</si>
  <si>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</si>
  <si>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</si>
  <si>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</si>
  <si>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</si>
  <si>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</si>
  <si>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</si>
  <si>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</si>
  <si>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</si>
  <si>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</si>
  <si>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</si>
  <si>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</si>
  <si>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</si>
  <si>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</si>
  <si>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</si>
  <si>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</si>
  <si>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</si>
  <si>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</si>
  <si>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</si>
  <si>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</si>
  <si>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</si>
  <si>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</si>
  <si>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</si>
  <si>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</si>
  <si>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</si>
  <si>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</si>
  <si>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</si>
  <si>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</si>
  <si>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</si>
  <si>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</si>
  <si>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</si>
  <si>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</si>
  <si>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</si>
  <si>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</si>
  <si>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</si>
  <si>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</si>
  <si>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</si>
  <si>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</si>
  <si>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</si>
  <si>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</si>
  <si>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</si>
  <si>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</si>
  <si>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</si>
  <si>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</si>
  <si>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</si>
  <si>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</si>
  <si>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</si>
  <si>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</si>
  <si>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</si>
  <si>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</si>
  <si>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</si>
  <si>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</si>
  <si>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</si>
  <si>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</si>
  <si>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</si>
  <si>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</si>
  <si>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</si>
  <si>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</si>
  <si>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</si>
  <si>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</si>
  <si>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</si>
  <si>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</si>
  <si>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</si>
  <si>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</si>
  <si>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</si>
  <si>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</si>
  <si>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</si>
  <si>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</si>
  <si>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</si>
  <si>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</si>
  <si>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</si>
  <si>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</si>
  <si>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</si>
  <si>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</si>
  <si>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</si>
  <si>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</si>
  <si>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</si>
  <si>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</si>
  <si>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</si>
  <si>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</si>
  <si>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</si>
  <si>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</si>
  <si>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</si>
  <si>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</si>
  <si>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</si>
  <si>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</si>
  <si>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</si>
  <si>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</si>
  <si>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</si>
  <si>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</si>
  <si>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</si>
  <si>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</si>
  <si>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</si>
  <si>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</si>
  <si>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</si>
  <si>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</si>
  <si>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</si>
  <si>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</si>
  <si>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</si>
  <si>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</si>
  <si>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</si>
  <si>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</si>
  <si>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</si>
  <si>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</si>
  <si>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</si>
  <si>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</si>
  <si>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</si>
  <si>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</si>
  <si>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</si>
  <si>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</si>
  <si>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</si>
  <si>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</si>
  <si>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</si>
  <si>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</si>
  <si>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</si>
  <si>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</si>
  <si>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</si>
  <si>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</si>
  <si>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</si>
  <si>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</si>
  <si>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</si>
  <si>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</si>
  <si>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</si>
  <si>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</si>
  <si>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</si>
  <si>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</si>
  <si>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</si>
  <si>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</si>
  <si>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</si>
  <si>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</si>
  <si>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</si>
  <si>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</si>
  <si>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</si>
  <si>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</si>
  <si>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</si>
  <si>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</si>
  <si>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</si>
  <si>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</si>
  <si>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</si>
  <si>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</si>
  <si>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</si>
  <si>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</si>
  <si>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</si>
  <si>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</si>
  <si>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</si>
  <si>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</si>
  <si>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</si>
  <si>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</si>
  <si>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</si>
  <si>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</si>
  <si>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</si>
  <si>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</si>
  <si>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</si>
  <si>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</si>
  <si>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</si>
  <si>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</si>
  <si>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</si>
  <si>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</si>
  <si>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</si>
  <si>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</si>
  <si>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</si>
  <si>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</si>
  <si>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</si>
  <si>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</si>
  <si>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</si>
  <si>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</si>
  <si>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</si>
  <si>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</si>
  <si>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</si>
  <si>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</si>
  <si>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</si>
  <si>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</si>
  <si>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</si>
  <si>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</si>
  <si>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</si>
  <si>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</si>
  <si>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</si>
  <si>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</si>
  <si>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</si>
  <si>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</si>
  <si>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</si>
  <si>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</si>
  <si>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</si>
  <si>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</si>
  <si>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</si>
  <si>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</si>
  <si>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</si>
  <si>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</si>
  <si>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</si>
  <si>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</si>
  <si>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</si>
  <si>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</si>
  <si>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</si>
  <si>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</si>
  <si>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</si>
  <si>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</si>
  <si>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</si>
  <si>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</si>
  <si>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</si>
  <si>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</si>
  <si>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</si>
  <si>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</si>
  <si>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</si>
  <si>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</si>
  <si>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</si>
  <si>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</si>
  <si>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</si>
  <si>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</si>
  <si>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</si>
  <si>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</si>
  <si>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</si>
  <si>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</si>
  <si>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</si>
  <si>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</si>
  <si>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</si>
  <si>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</si>
  <si>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</si>
  <si>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</si>
  <si>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</si>
  <si>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</si>
  <si>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</si>
  <si>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</si>
  <si>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</si>
  <si>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</si>
  <si>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</si>
  <si>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</si>
  <si>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</si>
  <si>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</si>
  <si>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</si>
  <si>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</si>
  <si>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</si>
  <si>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</si>
  <si>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</si>
  <si>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</si>
  <si>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</si>
  <si>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</si>
  <si>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</si>
  <si>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</si>
  <si>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</si>
  <si>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</si>
  <si>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</si>
  <si>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</si>
  <si>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</si>
  <si>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</si>
  <si>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</si>
  <si>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</si>
  <si>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</si>
  <si>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</si>
  <si>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</si>
  <si>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</si>
  <si>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</si>
  <si>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</si>
  <si>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</si>
  <si>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</si>
  <si>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</si>
  <si>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</si>
  <si>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</si>
  <si>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</si>
  <si>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</si>
  <si>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</si>
  <si>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</si>
  <si>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</si>
  <si>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</si>
  <si>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</si>
  <si>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</si>
  <si>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</si>
  <si>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</si>
  <si>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</si>
  <si>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</si>
  <si>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</si>
  <si>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</si>
  <si>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</si>
  <si>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</si>
  <si>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</si>
  <si>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</si>
  <si>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</si>
  <si>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</si>
  <si>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</si>
  <si>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</si>
  <si>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</si>
  <si>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</si>
  <si>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</si>
  <si>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</si>
  <si>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</si>
  <si>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</si>
  <si>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</si>
  <si>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</si>
  <si>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</si>
  <si>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</si>
  <si>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</si>
  <si>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</si>
  <si>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</si>
  <si>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</si>
  <si>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</si>
  <si>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</si>
  <si>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</si>
  <si>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</si>
  <si>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</si>
  <si>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</si>
  <si>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</si>
  <si>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</si>
  <si>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</si>
  <si>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</si>
  <si>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</si>
  <si>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</si>
  <si>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</si>
  <si>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</si>
  <si>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</si>
  <si>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</si>
  <si>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</si>
  <si>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</si>
  <si>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</si>
  <si>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</si>
  <si>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</si>
  <si>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</si>
  <si>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</si>
  <si>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</si>
  <si>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</si>
  <si>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</si>
  <si>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</si>
  <si>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</si>
  <si>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</si>
  <si>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</si>
  <si>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</si>
  <si>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</si>
  <si>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</si>
  <si>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</si>
  <si>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</si>
  <si>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</si>
  <si>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</si>
  <si>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</si>
  <si>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</si>
  <si>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</si>
  <si>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</si>
  <si>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</si>
  <si>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</si>
  <si>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</si>
  <si>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</si>
  <si>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</si>
  <si>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</si>
  <si>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</si>
  <si>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</si>
  <si>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</si>
  <si>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</si>
  <si>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</si>
  <si>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</si>
  <si>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</si>
  <si>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</si>
  <si>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</si>
  <si>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</si>
  <si>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</si>
  <si>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</si>
  <si>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</si>
  <si>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</si>
  <si>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</si>
  <si>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</si>
  <si>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</si>
  <si>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</si>
  <si>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</si>
  <si>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</si>
  <si>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</si>
  <si>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</si>
  <si>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</si>
  <si>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</si>
  <si>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</si>
  <si>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</si>
  <si>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</si>
  <si>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</si>
  <si>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</si>
  <si>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</si>
  <si>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</si>
  <si>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</si>
  <si>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</si>
  <si>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</si>
  <si>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</si>
  <si>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</si>
  <si>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</si>
  <si>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</si>
  <si>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</si>
  <si>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</si>
  <si>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</si>
  <si>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</si>
  <si>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</si>
  <si>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</si>
  <si>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</si>
  <si>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</si>
  <si>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</si>
  <si>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</si>
  <si>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</si>
  <si>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</si>
  <si>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</si>
  <si>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</si>
  <si>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</si>
  <si>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</si>
  <si>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</si>
  <si>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</si>
  <si>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</si>
  <si>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</si>
  <si>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</si>
  <si>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</si>
  <si>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</si>
  <si>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</si>
  <si>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</si>
  <si>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</si>
  <si>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</si>
  <si>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</si>
  <si>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</si>
  <si>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</si>
  <si>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</si>
  <si>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</si>
  <si>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</si>
  <si>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</si>
  <si>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</si>
  <si>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</si>
  <si>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</si>
  <si>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</si>
  <si>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</si>
  <si>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</si>
  <si>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</si>
  <si>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</si>
  <si>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</si>
  <si>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</si>
  <si>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</si>
  <si>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</si>
  <si>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</si>
  <si>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</si>
  <si>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</si>
  <si>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</si>
  <si>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</si>
  <si>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</si>
  <si>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</si>
  <si>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</si>
  <si>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</si>
  <si>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</si>
  <si>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</si>
  <si>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</si>
  <si>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</si>
  <si>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</si>
  <si>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</si>
  <si>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</si>
  <si>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</si>
  <si>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</si>
  <si>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</si>
  <si>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</si>
  <si>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</si>
  <si>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</si>
  <si>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</si>
  <si>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</si>
  <si>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</si>
  <si>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</si>
  <si>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</si>
  <si>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</si>
  <si>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</si>
  <si>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</si>
  <si>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</si>
  <si>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</si>
  <si>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</si>
  <si>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</si>
  <si>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</si>
  <si>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</si>
  <si>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</si>
  <si>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</si>
  <si>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</si>
  <si>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</si>
  <si>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</si>
  <si>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</si>
  <si>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</si>
  <si>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</si>
  <si>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</si>
  <si>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</si>
  <si>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</si>
  <si>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</si>
  <si>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</si>
  <si>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</si>
  <si>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</si>
  <si>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</si>
  <si>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</si>
  <si>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</si>
  <si>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</si>
  <si>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</si>
  <si>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</si>
  <si>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</si>
  <si>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</si>
  <si>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</si>
  <si>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</si>
  <si>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</si>
  <si>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</si>
  <si>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</si>
  <si>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</si>
  <si>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</si>
  <si>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</si>
  <si>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</si>
  <si>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</si>
  <si>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</si>
  <si>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</si>
  <si>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</si>
  <si>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</si>
  <si>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</si>
  <si>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</si>
  <si>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</si>
  <si>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</si>
  <si>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</si>
  <si>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</si>
  <si>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</si>
  <si>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</si>
  <si>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</si>
  <si>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</si>
  <si>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</si>
  <si>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</si>
  <si>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</si>
  <si>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</si>
  <si>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</si>
  <si>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</si>
  <si>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</si>
  <si>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</si>
  <si>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</si>
  <si>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</si>
  <si>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</si>
  <si>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</si>
  <si>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</si>
  <si>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</si>
  <si>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</si>
  <si>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</si>
  <si>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</si>
  <si>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</si>
  <si>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</si>
  <si>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</si>
  <si>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</si>
  <si>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</si>
  <si>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</si>
  <si>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</si>
  <si>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</si>
  <si>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</si>
  <si>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</si>
  <si>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</si>
  <si>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</si>
  <si>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</si>
  <si>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</si>
  <si>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</si>
  <si>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</si>
  <si>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</si>
  <si>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</si>
  <si>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</si>
  <si>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</si>
  <si>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</si>
  <si>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</si>
  <si>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</si>
  <si>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</si>
  <si>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</si>
  <si>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</si>
  <si>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</si>
  <si>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</si>
  <si>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</si>
  <si>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</si>
  <si>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</si>
  <si>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</si>
  <si>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</si>
  <si>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</si>
  <si>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</si>
  <si>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</si>
  <si>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</si>
  <si>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</si>
  <si>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</si>
  <si>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</si>
  <si>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</si>
  <si>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</si>
  <si>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</si>
  <si>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</si>
  <si>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</si>
  <si>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</si>
  <si>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</si>
  <si>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</si>
  <si>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</si>
  <si>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</si>
  <si>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</si>
  <si>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</si>
  <si>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</si>
  <si>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</si>
  <si>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</si>
  <si>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</si>
  <si>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</si>
  <si>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</si>
  <si>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</si>
  <si>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</si>
  <si>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</si>
  <si>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</si>
  <si>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</si>
  <si>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</si>
  <si>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</si>
  <si>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</si>
  <si>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</si>
  <si>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</si>
  <si>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</si>
  <si>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</si>
  <si>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</si>
  <si>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</si>
  <si>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</si>
  <si>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</si>
  <si>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</si>
  <si>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</si>
  <si>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</si>
  <si>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</si>
  <si>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</si>
  <si>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</si>
  <si>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</si>
  <si>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</si>
  <si>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</si>
  <si>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</si>
  <si>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</si>
  <si>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</si>
  <si>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</si>
  <si>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</si>
  <si>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</si>
  <si>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</si>
  <si>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</si>
  <si>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</si>
  <si>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</si>
  <si>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</si>
  <si>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</si>
  <si>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</si>
  <si>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</si>
  <si>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</si>
  <si>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</si>
  <si>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</si>
  <si>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</si>
  <si>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</si>
  <si>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</si>
  <si>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</si>
  <si>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</si>
  <si>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</si>
  <si>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</si>
  <si>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</si>
  <si>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</si>
  <si>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</si>
  <si>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</si>
  <si>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</si>
  <si>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</si>
  <si>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</si>
  <si>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</si>
  <si>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</si>
  <si>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</si>
  <si>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</si>
  <si>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</si>
  <si>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</si>
  <si>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</si>
  <si>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</si>
  <si>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</si>
  <si>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</si>
  <si>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</si>
  <si>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</si>
  <si>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</si>
  <si>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</si>
  <si>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</si>
  <si>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</si>
  <si>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</si>
  <si>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</si>
  <si>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</si>
  <si>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</si>
  <si>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</si>
  <si>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</si>
  <si>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</si>
  <si>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</si>
  <si>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</si>
  <si>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</si>
  <si>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</si>
  <si>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</si>
  <si>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</si>
  <si>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</si>
  <si>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</si>
  <si>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</si>
  <si>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</si>
  <si>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</si>
  <si>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</si>
  <si>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</si>
  <si>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</si>
  <si>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</si>
  <si>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</si>
  <si>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</si>
  <si>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</si>
  <si>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</si>
  <si>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</si>
  <si>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</si>
  <si>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</si>
  <si>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</si>
  <si>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</si>
  <si>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</si>
  <si>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</si>
  <si>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</si>
  <si>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</si>
  <si>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</si>
  <si>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</si>
  <si>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</si>
  <si>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</si>
  <si>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</si>
  <si>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</si>
  <si>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</si>
  <si>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</si>
  <si>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</si>
  <si>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</si>
  <si>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</si>
  <si>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</si>
  <si>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</si>
  <si>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</si>
  <si>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</si>
  <si>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</si>
  <si>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</si>
  <si>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</si>
  <si>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</si>
  <si>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</si>
  <si>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</si>
  <si>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</si>
  <si>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</si>
  <si>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</si>
  <si>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</si>
  <si>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</si>
  <si>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</si>
  <si>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</si>
  <si>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</si>
  <si>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</si>
  <si>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</si>
  <si>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</si>
  <si>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</si>
  <si>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</si>
  <si>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</si>
  <si>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</si>
  <si>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</si>
  <si>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</si>
  <si>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</si>
  <si>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</si>
  <si>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</si>
  <si>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</si>
  <si>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</si>
  <si>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</si>
  <si>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</si>
  <si>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</si>
  <si>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</si>
  <si>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</si>
  <si>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</si>
  <si>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</si>
  <si>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</si>
  <si>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</si>
  <si>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</si>
  <si>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</si>
  <si>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</si>
  <si>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</si>
  <si>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</si>
  <si>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</si>
  <si>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</si>
  <si>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</si>
  <si>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</si>
  <si>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</si>
  <si>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</si>
  <si>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</si>
  <si>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</si>
  <si>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</si>
  <si>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</si>
  <si>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</si>
  <si>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</si>
  <si>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</si>
  <si>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</si>
  <si>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</si>
  <si>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</si>
  <si>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</si>
  <si>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</si>
  <si>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</si>
  <si>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</si>
  <si>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</si>
  <si>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</si>
  <si>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</si>
  <si>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</si>
  <si>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</si>
  <si>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</si>
  <si>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</si>
  <si>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</si>
  <si>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</si>
  <si>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</si>
  <si>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</si>
  <si>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</si>
  <si>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</si>
  <si>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</si>
  <si>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</si>
  <si>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</si>
  <si>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</si>
  <si>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</si>
  <si>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</si>
  <si>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</si>
  <si>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</si>
  <si>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</si>
  <si>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</si>
  <si>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</si>
  <si>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</si>
  <si>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</si>
  <si>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</si>
  <si>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</si>
  <si>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</si>
  <si>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</si>
  <si>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</si>
  <si>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</si>
  <si>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</si>
  <si>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</si>
  <si>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</si>
  <si>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</si>
  <si>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</si>
  <si>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</si>
  <si>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</si>
  <si>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</si>
  <si>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</si>
  <si>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</si>
  <si>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</si>
  <si>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</si>
  <si>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</si>
  <si>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</si>
  <si>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</si>
  <si>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</si>
  <si>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</si>
  <si>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</si>
  <si>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</si>
  <si>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</si>
  <si>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</si>
  <si>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</si>
  <si>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</si>
  <si>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</si>
  <si>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</si>
  <si>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</si>
  <si>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</si>
  <si>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</si>
  <si>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</si>
  <si>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</si>
  <si>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</si>
  <si>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</si>
  <si>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</si>
  <si>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</si>
  <si>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</si>
  <si>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</si>
  <si>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</si>
  <si>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</si>
  <si>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</si>
  <si>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</si>
  <si>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</si>
  <si>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</si>
  <si>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</si>
  <si>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</si>
  <si>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</si>
  <si>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</si>
  <si>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</si>
  <si>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</si>
  <si>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</si>
  <si>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</si>
  <si>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</si>
  <si>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</si>
  <si>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</si>
  <si>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</si>
  <si>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</si>
  <si>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</si>
  <si>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</si>
  <si>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</si>
  <si>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</si>
  <si>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</si>
  <si>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</si>
  <si>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</si>
  <si>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</si>
  <si>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</si>
  <si>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</si>
  <si>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</si>
  <si>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</si>
  <si>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</si>
  <si>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</si>
  <si>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</si>
  <si>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</si>
  <si>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</si>
  <si>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</si>
  <si>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</si>
  <si>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</si>
  <si>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</si>
  <si>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</si>
  <si>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</si>
  <si>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</si>
  <si>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</si>
  <si>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</si>
  <si>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</si>
  <si>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</si>
  <si>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</si>
  <si>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</si>
  <si>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</si>
  <si>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</si>
  <si>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</si>
  <si>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</si>
  <si>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</si>
  <si>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</si>
  <si>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</si>
  <si>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</si>
  <si>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</si>
  <si>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</si>
  <si>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</si>
  <si>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</si>
  <si>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</si>
  <si>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</si>
  <si>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</si>
  <si>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</si>
  <si>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</si>
  <si>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</si>
  <si>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</si>
  <si>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</si>
  <si>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</si>
  <si>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</si>
  <si>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</si>
  <si>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</si>
  <si>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</si>
  <si>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</si>
  <si>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</si>
  <si>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</si>
  <si>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</si>
  <si>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</si>
  <si>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</si>
  <si>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</si>
  <si>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</si>
  <si>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</si>
  <si>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</si>
  <si>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</si>
  <si>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</si>
  <si>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</si>
  <si>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</si>
  <si>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</si>
  <si>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</si>
  <si>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</si>
  <si>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</si>
  <si>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</si>
  <si>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</si>
  <si>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</si>
  <si>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</si>
  <si>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</si>
  <si>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</si>
  <si>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</si>
  <si>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</si>
  <si>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</si>
  <si>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</si>
  <si>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</si>
  <si>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</si>
  <si>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</si>
  <si>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</si>
  <si>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</si>
  <si>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</si>
  <si>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</si>
  <si>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</si>
  <si>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</si>
  <si>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</si>
  <si>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</si>
  <si>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</si>
  <si>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</si>
  <si>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</si>
  <si>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</si>
  <si>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</si>
  <si>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</si>
  <si>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</si>
  <si>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</si>
  <si>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</si>
  <si>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</si>
  <si>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</si>
  <si>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</si>
  <si>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</si>
  <si>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</si>
  <si>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</si>
  <si>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</si>
  <si>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</si>
  <si>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</si>
  <si>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</si>
  <si>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</si>
  <si>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</si>
  <si>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</si>
  <si>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</si>
  <si>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</si>
  <si>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</si>
  <si>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</si>
  <si>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</si>
  <si>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</si>
  <si>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</si>
  <si>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</si>
  <si>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</si>
  <si>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</si>
  <si>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</si>
  <si>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</si>
  <si>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</si>
  <si>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</si>
  <si>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</si>
  <si>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</si>
  <si>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</si>
  <si>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</si>
  <si>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</si>
  <si>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</si>
  <si>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</si>
  <si>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</si>
  <si>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</si>
  <si>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</si>
  <si>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</si>
  <si>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</si>
  <si>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</si>
  <si>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</si>
  <si>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</si>
  <si>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</si>
  <si>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</si>
  <si>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</si>
  <si>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</si>
  <si>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</si>
  <si>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</si>
  <si>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</si>
  <si>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</si>
  <si>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</si>
  <si>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</si>
  <si>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</si>
  <si>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</si>
  <si>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</si>
  <si>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</si>
  <si>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</si>
  <si>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</si>
  <si>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</si>
  <si>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</si>
  <si>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</si>
  <si>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</si>
  <si>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</si>
  <si>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</si>
  <si>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</si>
  <si>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</si>
  <si>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</si>
  <si>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</si>
  <si>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</si>
  <si>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</si>
  <si>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</si>
  <si>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</si>
  <si>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</si>
  <si>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</si>
  <si>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</si>
  <si>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</si>
  <si>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</si>
  <si>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</si>
  <si>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</si>
  <si>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</si>
  <si>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</si>
  <si>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</si>
  <si>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</si>
  <si>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</si>
  <si>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</si>
  <si>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</si>
  <si>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</si>
  <si>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</si>
  <si>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</si>
  <si>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</si>
  <si>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</si>
  <si>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</si>
  <si>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</si>
  <si>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</si>
  <si>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</si>
  <si>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</si>
  <si>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</si>
  <si>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</si>
  <si>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</si>
  <si>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</si>
  <si>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</si>
  <si>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</si>
  <si>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</si>
  <si>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</si>
  <si>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</si>
  <si>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</si>
  <si>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</si>
  <si>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</si>
  <si>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</si>
  <si>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</si>
  <si>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</si>
  <si>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</si>
  <si>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</si>
  <si>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</si>
  <si>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</si>
  <si>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</si>
  <si>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</si>
  <si>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</si>
  <si>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</si>
  <si>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</si>
  <si>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</si>
  <si>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</si>
  <si>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</si>
  <si>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</si>
  <si>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</si>
  <si>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</si>
  <si>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</si>
  <si>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</si>
  <si>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</si>
  <si>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</si>
  <si>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</si>
  <si>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</si>
  <si>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</si>
  <si>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</si>
  <si>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</si>
  <si>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</si>
  <si>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</si>
  <si>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</si>
  <si>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</si>
  <si>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</si>
  <si>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</si>
  <si>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</si>
  <si>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</si>
  <si>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</si>
  <si>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</si>
  <si>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</si>
  <si>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</si>
  <si>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</si>
  <si>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</si>
  <si>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</si>
  <si>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</si>
  <si>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</si>
  <si>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</si>
  <si>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</si>
  <si>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</si>
  <si>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</si>
  <si>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</si>
  <si>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</si>
  <si>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</si>
  <si>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</si>
  <si>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</si>
  <si>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</si>
  <si>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</si>
  <si>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</si>
  <si>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</si>
  <si>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</si>
  <si>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</si>
  <si>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</si>
  <si>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</si>
  <si>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</si>
  <si>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</si>
  <si>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</si>
  <si>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</si>
  <si>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</si>
  <si>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</si>
  <si>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</si>
  <si>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</si>
  <si>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</si>
  <si>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</si>
  <si>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</si>
  <si>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</si>
  <si>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</si>
  <si>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</si>
  <si>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</si>
  <si>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</si>
  <si>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</si>
  <si>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</si>
  <si>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</si>
  <si>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</si>
  <si>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</si>
  <si>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</si>
  <si>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</si>
  <si>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</si>
  <si>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</si>
  <si>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</si>
  <si>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</si>
  <si>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</si>
  <si>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</si>
  <si>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</si>
  <si>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</si>
  <si>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</si>
  <si>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</si>
  <si>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</si>
  <si>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</si>
  <si>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</si>
  <si>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</si>
  <si>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</si>
  <si>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</si>
  <si>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</si>
  <si>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</si>
  <si>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</si>
  <si>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</si>
  <si>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</si>
  <si>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</si>
  <si>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</si>
  <si>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</si>
  <si>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</si>
  <si>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</si>
  <si>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</si>
  <si>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</si>
  <si>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</si>
  <si>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</si>
  <si>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</si>
  <si>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</si>
  <si>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</si>
  <si>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</si>
  <si>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</si>
  <si>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</si>
  <si>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</si>
  <si>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</si>
  <si>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</si>
  <si>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</si>
  <si>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</si>
  <si>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</si>
  <si>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</si>
  <si>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</si>
  <si>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</si>
  <si>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</si>
  <si>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</si>
  <si>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</si>
  <si>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</si>
  <si>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</si>
  <si>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</si>
  <si>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</si>
  <si>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</si>
  <si>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</si>
  <si>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</si>
  <si>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</si>
  <si>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</si>
  <si>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</si>
  <si>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</si>
  <si>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</si>
  <si>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</si>
  <si>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</si>
  <si>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</si>
  <si>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</si>
  <si>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</si>
  <si>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</si>
  <si>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</si>
  <si>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</si>
  <si>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</si>
  <si>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</si>
  <si>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</si>
  <si>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</si>
  <si>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</si>
  <si>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</si>
  <si>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</si>
  <si>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</si>
  <si>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</si>
  <si>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</si>
  <si>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</si>
  <si>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</si>
  <si>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</si>
  <si>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</si>
  <si>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</si>
  <si>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</si>
  <si>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</si>
  <si>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</si>
  <si>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</si>
  <si>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</si>
  <si>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</si>
  <si>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</si>
  <si>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</si>
  <si>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</si>
  <si>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</si>
  <si>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</si>
  <si>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</si>
  <si>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</si>
  <si>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</si>
  <si>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</si>
  <si>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</si>
  <si>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</si>
  <si>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</si>
  <si>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</si>
  <si>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</si>
  <si>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</si>
  <si>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</si>
  <si>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</si>
  <si>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</si>
  <si>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</si>
  <si>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</si>
  <si>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</si>
  <si>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</si>
  <si>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</si>
  <si>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</si>
  <si>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</si>
  <si>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</si>
  <si>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</si>
  <si>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</si>
  <si>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</si>
  <si>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</si>
  <si>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</si>
  <si>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</si>
  <si>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</si>
  <si>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</si>
  <si>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</si>
  <si>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</si>
  <si>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</si>
  <si>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</si>
  <si>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</si>
  <si>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</si>
  <si>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</si>
  <si>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</si>
  <si>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</si>
  <si>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</si>
  <si>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</si>
  <si>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</si>
  <si>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</si>
  <si>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</si>
  <si>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</si>
  <si>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</si>
  <si>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</si>
  <si>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</si>
  <si>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</si>
  <si>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</si>
  <si>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</si>
  <si>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</si>
  <si>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</si>
  <si>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</si>
  <si>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</si>
  <si>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</si>
  <si>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</si>
  <si>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</si>
  <si>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</si>
  <si>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</si>
  <si>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</si>
  <si>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</si>
  <si>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</si>
  <si>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</si>
  <si>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</si>
  <si>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</si>
  <si>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</si>
  <si>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</si>
  <si>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</si>
  <si>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</si>
  <si>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</si>
  <si>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</si>
  <si>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</si>
  <si>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</si>
  <si>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</si>
  <si>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</si>
  <si>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</si>
  <si>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</si>
  <si>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</si>
  <si>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</si>
  <si>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</si>
  <si>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</si>
  <si>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</si>
  <si>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</si>
  <si>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</si>
  <si>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</si>
  <si>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</si>
  <si>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</si>
  <si>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</si>
  <si>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</si>
  <si>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</si>
  <si>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</si>
  <si>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</si>
  <si>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</si>
  <si>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</si>
  <si>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</si>
  <si>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</si>
  <si>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</si>
  <si>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</si>
  <si>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</si>
  <si>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</si>
  <si>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</si>
  <si>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</si>
  <si>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</si>
  <si>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</si>
  <si>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</si>
  <si>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</si>
  <si>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</si>
  <si>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</si>
  <si>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</si>
  <si>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</si>
  <si>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</si>
  <si>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</si>
  <si>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</si>
  <si>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</si>
  <si>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</si>
  <si>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</si>
  <si>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</si>
  <si>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</si>
  <si>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</si>
  <si>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</si>
  <si>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</si>
  <si>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</si>
  <si>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</si>
  <si>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</si>
  <si>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</si>
  <si>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</si>
  <si>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</si>
  <si>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</si>
  <si>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</si>
  <si>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</si>
  <si>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</si>
  <si>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</si>
  <si>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</si>
  <si>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</si>
  <si>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</si>
  <si>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</si>
  <si>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</si>
  <si>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</si>
  <si>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</si>
  <si>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</si>
  <si>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</si>
  <si>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</si>
  <si>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</si>
  <si>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</si>
  <si>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</si>
  <si>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</si>
  <si>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</si>
  <si>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</si>
  <si>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</si>
  <si>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</si>
  <si>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</si>
  <si>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</si>
  <si>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</si>
  <si>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</si>
  <si>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</si>
  <si>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</si>
  <si>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</si>
  <si>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</si>
  <si>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</si>
  <si>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</si>
  <si>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</si>
  <si>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</si>
  <si>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</si>
  <si>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</si>
  <si>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</si>
  <si>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</si>
  <si>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</si>
  <si>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</si>
  <si>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</si>
  <si>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</si>
  <si>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</si>
  <si>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</si>
  <si>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</si>
  <si>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</si>
  <si>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</si>
  <si>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</si>
  <si>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</si>
  <si>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</si>
  <si>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</si>
  <si>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</si>
  <si>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</si>
  <si>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</si>
  <si>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</si>
  <si>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</si>
  <si>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</si>
  <si>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</si>
  <si>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</si>
  <si>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</si>
  <si>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</si>
  <si>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</si>
  <si>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</si>
  <si>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</si>
  <si>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</si>
  <si>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</si>
  <si>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</si>
  <si>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</si>
  <si>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</si>
  <si>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</si>
  <si>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</si>
  <si>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</si>
  <si>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</si>
  <si>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</si>
  <si>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</si>
  <si>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</si>
  <si>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</si>
  <si>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</si>
  <si>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</si>
  <si>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</si>
  <si>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</si>
  <si>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</si>
  <si>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</si>
  <si>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</si>
  <si>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</si>
  <si>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</si>
  <si>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</si>
  <si>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</si>
  <si>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</si>
  <si>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</si>
  <si>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</si>
  <si>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</si>
  <si>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</si>
  <si>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</si>
  <si>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</si>
  <si>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</si>
  <si>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</si>
  <si>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</si>
  <si>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</si>
  <si>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</si>
  <si>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</si>
  <si>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</si>
  <si>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</si>
  <si>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</si>
  <si>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</si>
  <si>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</si>
  <si>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</si>
  <si>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</si>
  <si>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</si>
  <si>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</si>
  <si>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</si>
  <si>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</si>
  <si>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</si>
  <si>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</si>
  <si>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</si>
  <si>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</si>
  <si>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</si>
  <si>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</si>
  <si>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</si>
  <si>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</si>
  <si>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</si>
  <si>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</si>
  <si>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</si>
  <si>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</si>
  <si>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</si>
  <si>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</si>
  <si>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</si>
  <si>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</si>
  <si>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</si>
  <si>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</si>
  <si>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</si>
  <si>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</si>
  <si>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</si>
  <si>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</si>
  <si>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</si>
  <si>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</si>
  <si>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</si>
  <si>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</si>
  <si>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</si>
  <si>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</si>
  <si>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</si>
  <si>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</si>
  <si>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</si>
  <si>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</si>
  <si>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</si>
  <si>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</si>
  <si>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</si>
  <si>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</si>
  <si>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</si>
  <si>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</si>
  <si>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</si>
  <si>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</si>
  <si>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</si>
  <si>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</si>
  <si>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</si>
  <si>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</si>
  <si>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</si>
  <si>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</si>
  <si>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</si>
  <si>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</si>
  <si>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</si>
  <si>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</si>
  <si>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</si>
  <si>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</si>
  <si>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</si>
  <si>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</si>
  <si>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</si>
  <si>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</si>
  <si>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</si>
  <si>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</si>
  <si>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</si>
  <si>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</si>
  <si>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</si>
  <si>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</si>
  <si>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</si>
  <si>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</si>
  <si>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</si>
  <si>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</si>
  <si>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</si>
  <si>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</si>
  <si>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</si>
  <si>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</si>
  <si>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</si>
  <si>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</si>
  <si>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</si>
  <si>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</si>
  <si>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</si>
  <si>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</si>
  <si>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</si>
  <si>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</si>
  <si>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</si>
  <si>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</si>
  <si>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</si>
  <si>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</si>
  <si>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</si>
  <si>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</si>
  <si>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</si>
  <si>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</si>
  <si>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</si>
  <si>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</si>
  <si>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</si>
  <si>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</si>
  <si>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</si>
  <si>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</si>
  <si>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</si>
  <si>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</si>
  <si>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</si>
  <si>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</si>
  <si>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</si>
  <si>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</si>
  <si>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</si>
  <si>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</si>
  <si>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</si>
  <si>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</si>
  <si>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</si>
  <si>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</si>
  <si>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</si>
  <si>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</si>
  <si>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</si>
  <si>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</si>
  <si>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</si>
  <si>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</si>
  <si>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</si>
  <si>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</si>
  <si>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</si>
  <si>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</si>
  <si>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</si>
  <si>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</si>
  <si>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</si>
  <si>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</si>
  <si>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</si>
  <si>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</si>
  <si>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</si>
  <si>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</si>
  <si>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</si>
  <si>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</si>
  <si>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</si>
  <si>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</si>
  <si>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</si>
  <si>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</si>
  <si>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</si>
  <si>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</si>
  <si>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</si>
  <si>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</si>
  <si>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</si>
  <si>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</si>
  <si>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</si>
  <si>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</si>
  <si>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</si>
  <si>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</si>
  <si>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</si>
  <si>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</si>
  <si>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</si>
  <si>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</si>
  <si>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</si>
  <si>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</si>
  <si>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</si>
  <si>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</si>
  <si>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</si>
  <si>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</si>
  <si>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</si>
  <si>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</si>
  <si>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</si>
  <si>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</si>
  <si>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</si>
  <si>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</si>
  <si>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</si>
  <si>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</si>
  <si>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</si>
  <si>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</si>
  <si>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</si>
  <si>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</si>
  <si>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</si>
  <si>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</si>
  <si>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</si>
  <si>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</si>
  <si>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</si>
  <si>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</si>
  <si>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</si>
  <si>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</si>
  <si>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</si>
  <si>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</si>
  <si>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</si>
  <si>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</si>
  <si>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</si>
  <si>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</si>
  <si>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</si>
  <si>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</si>
  <si>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</si>
  <si>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</si>
  <si>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</si>
  <si>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</si>
  <si>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</si>
  <si>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</si>
  <si>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</si>
  <si>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</si>
  <si>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</si>
  <si>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</si>
  <si>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</si>
  <si>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</si>
  <si>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</si>
  <si>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</si>
  <si>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</si>
  <si>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</si>
  <si>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</si>
  <si>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</si>
  <si>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</si>
  <si>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</si>
  <si>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</si>
  <si>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</si>
  <si>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</si>
  <si>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</si>
  <si>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</si>
  <si>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</si>
  <si>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</si>
  <si>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</si>
  <si>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</si>
  <si>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</si>
  <si>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</si>
  <si>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</si>
  <si>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</si>
  <si>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</si>
  <si>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</si>
  <si>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</si>
  <si>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</si>
  <si>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</si>
  <si>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</si>
  <si>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</si>
  <si>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</si>
  <si>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</si>
  <si>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</si>
  <si>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</si>
  <si>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</si>
  <si>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</si>
  <si>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</si>
  <si>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</si>
  <si>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</si>
  <si>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</si>
  <si>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</si>
  <si>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</si>
  <si>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</si>
  <si>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</si>
  <si>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</si>
  <si>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</si>
  <si>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</si>
  <si>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</si>
  <si>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</si>
  <si>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</si>
  <si>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</si>
  <si>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</si>
  <si>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</si>
  <si>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</si>
  <si>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</si>
  <si>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</si>
  <si>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</si>
  <si>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</si>
  <si>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</si>
  <si>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</si>
  <si>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</si>
  <si>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</si>
  <si>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</si>
  <si>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</si>
  <si>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</si>
  <si>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</si>
  <si>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</si>
  <si>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</si>
  <si>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</si>
  <si>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</si>
  <si>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</si>
  <si>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</si>
  <si>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</si>
  <si>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</si>
  <si>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</si>
  <si>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</si>
  <si>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</si>
  <si>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</si>
  <si>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</si>
  <si>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</si>
  <si>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</si>
  <si>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</si>
  <si>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</si>
  <si>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</si>
  <si>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</si>
  <si>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</si>
  <si>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</si>
  <si>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</si>
  <si>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</si>
  <si>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</si>
  <si>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</si>
  <si>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</si>
  <si>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</si>
  <si>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</si>
  <si>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</si>
  <si>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</si>
  <si>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</si>
  <si>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</si>
  <si>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</si>
  <si>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</si>
  <si>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</si>
  <si>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</si>
  <si>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</si>
  <si>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</si>
  <si>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</si>
  <si>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</si>
  <si>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</si>
  <si>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</si>
  <si>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</si>
  <si>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</si>
  <si>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</si>
  <si>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</si>
  <si>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</si>
  <si>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</si>
  <si>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</si>
  <si>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</si>
  <si>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</si>
  <si>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</si>
  <si>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</si>
  <si>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</si>
  <si>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</si>
  <si>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</si>
  <si>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</si>
  <si>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</si>
  <si>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</si>
  <si>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</si>
  <si>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</si>
  <si>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</si>
  <si>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</si>
  <si>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</si>
  <si>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</si>
  <si>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</si>
  <si>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</si>
  <si>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</si>
  <si>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</si>
  <si>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</si>
  <si>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</si>
  <si>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</si>
  <si>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</si>
  <si>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</si>
  <si>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</si>
  <si>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</si>
  <si>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</si>
  <si>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</si>
  <si>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</si>
  <si>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</si>
  <si>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</si>
  <si>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</si>
  <si>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</si>
  <si>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</si>
  <si>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</si>
  <si>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</si>
  <si>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</si>
  <si>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</si>
  <si>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</si>
  <si>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</si>
  <si>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</si>
  <si>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</si>
  <si>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</si>
  <si>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</si>
  <si>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</si>
  <si>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</si>
  <si>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</si>
  <si>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</si>
  <si>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</si>
  <si>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</si>
  <si>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</si>
  <si>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</si>
  <si>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</si>
  <si>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</si>
  <si>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</si>
  <si>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</si>
  <si>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</si>
  <si>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</si>
  <si>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</si>
  <si>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</si>
  <si>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</si>
  <si>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</si>
  <si>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</si>
  <si>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</si>
  <si>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</si>
  <si>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</si>
  <si>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</si>
  <si>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</si>
  <si>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</si>
  <si>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</si>
  <si>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</si>
  <si>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</si>
  <si>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</si>
  <si>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</si>
  <si>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</si>
  <si>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</si>
  <si>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</si>
  <si>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</si>
  <si>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</si>
  <si>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</si>
  <si>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</si>
  <si>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</si>
  <si>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</si>
  <si>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</si>
  <si>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</si>
  <si>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</si>
  <si>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</si>
  <si>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</si>
  <si>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</si>
  <si>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</si>
  <si>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</si>
  <si>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</si>
  <si>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</si>
  <si>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</si>
  <si>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</si>
  <si>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</si>
  <si>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</si>
  <si>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</si>
  <si>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</si>
  <si>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</si>
  <si>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</si>
  <si>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</si>
  <si>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</si>
  <si>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</si>
  <si>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</si>
  <si>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</si>
  <si>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</si>
  <si>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</si>
  <si>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</si>
  <si>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</si>
  <si>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</si>
  <si>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</si>
  <si>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</si>
  <si>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</si>
  <si>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</si>
  <si>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</si>
  <si>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</si>
  <si>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</si>
  <si>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</si>
  <si>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</si>
  <si>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</si>
  <si>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</si>
  <si>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</si>
  <si>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</si>
  <si>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</si>
  <si>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</si>
  <si>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</si>
  <si>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</si>
  <si>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</si>
  <si>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</si>
  <si>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</si>
  <si>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</si>
  <si>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</si>
  <si>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</si>
  <si>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</si>
  <si>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</si>
  <si>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</si>
  <si>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</si>
  <si>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</si>
  <si>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</si>
  <si>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</si>
  <si>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</si>
  <si>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</si>
  <si>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</si>
  <si>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</si>
  <si>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</si>
  <si>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</si>
  <si>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</si>
  <si>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</si>
  <si>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</si>
  <si>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</si>
  <si>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</si>
  <si>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</si>
  <si>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</si>
  <si>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</si>
  <si>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</si>
  <si>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</si>
  <si>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</si>
  <si>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</si>
  <si>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</si>
  <si>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</si>
  <si>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</si>
  <si>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</si>
  <si>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</si>
  <si>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</si>
  <si>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</si>
  <si>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</si>
  <si>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</si>
  <si>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</si>
  <si>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</si>
  <si>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</si>
  <si>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</si>
  <si>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</si>
  <si>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</si>
  <si>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</si>
  <si>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</si>
  <si>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</si>
  <si>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</si>
  <si>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</si>
  <si>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</si>
  <si>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</si>
  <si>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</si>
  <si>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</si>
  <si>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</si>
  <si>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</si>
  <si>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</si>
  <si>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</si>
  <si>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</si>
  <si>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</si>
  <si>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</si>
  <si>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</si>
  <si>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</si>
  <si>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</si>
  <si>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</si>
  <si>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</si>
  <si>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</si>
  <si>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</si>
  <si>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</si>
  <si>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</si>
  <si>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</si>
  <si>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</si>
  <si>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</si>
  <si>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</si>
  <si>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</si>
  <si>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</si>
  <si>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</si>
  <si>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</si>
  <si>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</si>
  <si>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</si>
  <si>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</si>
  <si>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</si>
  <si>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</si>
  <si>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</si>
  <si>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</si>
  <si>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</si>
  <si>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</si>
  <si>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</si>
  <si>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</si>
  <si>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</si>
  <si>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</si>
  <si>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</si>
  <si>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</si>
  <si>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</si>
  <si>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</si>
  <si>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</si>
  <si>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</si>
  <si>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</si>
  <si>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</si>
  <si>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</si>
  <si>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</si>
  <si>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</si>
  <si>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</si>
  <si>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</si>
  <si>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</si>
  <si>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</si>
  <si>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</si>
  <si>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</si>
  <si>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</si>
  <si>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</si>
  <si>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</si>
  <si>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</si>
  <si>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</si>
  <si>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</si>
  <si>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</si>
  <si>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</si>
  <si>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</si>
  <si>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</si>
  <si>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</si>
  <si>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</si>
  <si>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</si>
  <si>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</si>
  <si>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</si>
  <si>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</si>
  <si>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</si>
  <si>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</si>
  <si>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</si>
  <si>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</si>
  <si>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</si>
  <si>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</si>
  <si>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</si>
  <si>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</si>
  <si>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</si>
  <si>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</si>
  <si>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</si>
  <si>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</si>
  <si>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</si>
  <si>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</si>
  <si>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</si>
  <si>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</si>
  <si>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</si>
  <si>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</si>
  <si>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</si>
  <si>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</si>
  <si>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</si>
  <si>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</si>
  <si>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</si>
  <si>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</si>
  <si>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</si>
  <si>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</si>
  <si>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</si>
  <si>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</si>
  <si>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</si>
  <si>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</si>
  <si>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</si>
  <si>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</si>
  <si>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</si>
  <si>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</si>
  <si>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</si>
  <si>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</si>
  <si>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</si>
  <si>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</si>
  <si>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</si>
  <si>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</si>
  <si>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</si>
  <si>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</si>
  <si>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</si>
  <si>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</si>
  <si>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</si>
  <si>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</si>
  <si>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</si>
  <si>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</si>
  <si>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</si>
  <si>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</si>
  <si>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</si>
  <si>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</si>
  <si>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</si>
  <si>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</si>
  <si>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</si>
  <si>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</si>
  <si>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</si>
  <si>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</si>
  <si>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</si>
  <si>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</si>
  <si>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</si>
  <si>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</si>
  <si>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</si>
  <si>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</si>
  <si>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</si>
  <si>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</si>
  <si>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</si>
  <si>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</si>
  <si>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</si>
  <si>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</si>
  <si>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</si>
  <si>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</si>
  <si>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</si>
  <si>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</si>
  <si>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</si>
  <si>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</si>
  <si>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</si>
  <si>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</si>
  <si>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</si>
  <si>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</si>
  <si>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</si>
  <si>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</si>
  <si>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</si>
  <si>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</si>
  <si>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</si>
  <si>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</si>
  <si>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</si>
  <si>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</si>
  <si>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</si>
  <si>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</si>
  <si>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</si>
  <si>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</si>
  <si>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</si>
  <si>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</si>
  <si>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</si>
  <si>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</si>
  <si>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</si>
  <si>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</si>
  <si>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</si>
  <si>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</si>
  <si>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</si>
  <si>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</si>
  <si>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</si>
  <si>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</si>
  <si>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</si>
  <si>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</si>
  <si>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</si>
  <si>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</si>
  <si>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</si>
  <si>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</si>
  <si>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</si>
  <si>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</si>
  <si>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</si>
  <si>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</si>
  <si>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</si>
  <si>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</si>
  <si>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</si>
  <si>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</si>
  <si>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</si>
  <si>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</si>
  <si>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</si>
  <si>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</si>
  <si>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</si>
  <si>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</si>
  <si>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</si>
  <si>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</si>
  <si>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</si>
  <si>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</si>
  <si>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</si>
  <si>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</si>
  <si>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</si>
  <si>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</si>
  <si>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</si>
  <si>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</si>
  <si>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</si>
  <si>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</si>
  <si>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</si>
  <si>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</si>
  <si>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</si>
  <si>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</si>
  <si>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</si>
  <si>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</si>
  <si>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</si>
  <si>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</si>
  <si>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</si>
  <si>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</si>
  <si>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</si>
  <si>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</si>
  <si>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</si>
  <si>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</si>
  <si>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</si>
  <si>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</si>
  <si>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</si>
  <si>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</si>
  <si>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</si>
  <si>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</si>
  <si>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</si>
  <si>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</si>
  <si>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</si>
  <si>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</si>
  <si>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</si>
  <si>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</si>
  <si>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</si>
  <si>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</si>
  <si>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</si>
  <si>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</si>
  <si>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</si>
  <si>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</si>
  <si>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</si>
  <si>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</si>
  <si>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</si>
  <si>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</si>
  <si>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</si>
  <si>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</si>
  <si>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</si>
  <si>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</si>
  <si>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</si>
  <si>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</si>
  <si>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</si>
  <si>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</si>
  <si>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</si>
  <si>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</si>
  <si>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</si>
  <si>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</si>
  <si>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</si>
  <si>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</si>
  <si>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</si>
  <si>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</si>
  <si>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</si>
  <si>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</si>
  <si>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</si>
  <si>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</si>
  <si>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</si>
  <si>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</si>
  <si>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</si>
  <si>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</si>
  <si>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</si>
  <si>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</si>
  <si>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</si>
  <si>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</si>
  <si>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</si>
  <si>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</si>
  <si>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</si>
  <si>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</si>
  <si>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</si>
  <si>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</si>
  <si>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</si>
  <si>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</si>
  <si>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</si>
  <si>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</si>
  <si>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</si>
  <si>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</si>
  <si>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</si>
  <si>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</si>
  <si>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</si>
  <si>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</si>
  <si>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</si>
  <si>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</si>
  <si>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</si>
  <si>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</si>
  <si>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</si>
  <si>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</si>
  <si>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</si>
  <si>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</si>
  <si>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</si>
  <si>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</si>
  <si>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</si>
  <si>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</si>
  <si>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</si>
  <si>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</si>
  <si>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</si>
  <si>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</si>
  <si>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</si>
  <si>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</si>
  <si>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</si>
  <si>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</si>
  <si>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</si>
  <si>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</si>
  <si>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</si>
  <si>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</si>
  <si>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</si>
  <si>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</si>
  <si>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</si>
  <si>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</si>
  <si>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</si>
  <si>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</si>
  <si>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</si>
  <si>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</si>
  <si>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</si>
  <si>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</si>
  <si>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</si>
  <si>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</si>
  <si>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</si>
  <si>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</si>
  <si>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</si>
  <si>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</si>
  <si>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</si>
  <si>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</si>
  <si>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</si>
  <si>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</si>
  <si>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</si>
  <si>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</si>
  <si>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</si>
  <si>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</si>
  <si>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</si>
  <si>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</si>
  <si>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</si>
  <si>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</si>
  <si>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</si>
  <si>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</si>
  <si>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</si>
  <si>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</si>
  <si>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</si>
  <si>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</si>
  <si>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</si>
  <si>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</si>
  <si>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</si>
  <si>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</si>
  <si>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</si>
  <si>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</si>
  <si>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</si>
  <si>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</si>
  <si>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</si>
  <si>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</si>
  <si>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</si>
  <si>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</si>
  <si>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</si>
  <si>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</si>
  <si>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</si>
  <si>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</si>
  <si>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</si>
  <si>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</si>
  <si>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</si>
  <si>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</si>
  <si>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</si>
  <si>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</si>
  <si>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</si>
  <si>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</si>
  <si>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</si>
  <si>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</si>
  <si>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</si>
  <si>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</si>
  <si>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</si>
  <si>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</si>
  <si>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</si>
  <si>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</si>
  <si>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</si>
  <si>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</si>
  <si>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</si>
  <si>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</si>
  <si>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</si>
  <si>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</si>
  <si>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</si>
  <si>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</si>
  <si>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</si>
  <si>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</si>
  <si>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</si>
  <si>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</si>
  <si>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</si>
  <si>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</si>
  <si>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</si>
  <si>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</si>
  <si>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</si>
  <si>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</si>
  <si>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</si>
  <si>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</si>
  <si>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</si>
  <si>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</si>
  <si>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</si>
  <si>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</si>
  <si>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</si>
  <si>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</si>
  <si>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</si>
  <si>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</si>
  <si>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</si>
  <si>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</si>
  <si>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</si>
  <si>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</si>
  <si>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</si>
  <si>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</si>
  <si>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</si>
  <si>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</si>
  <si>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</si>
  <si>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</si>
  <si>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</si>
  <si>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</si>
  <si>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</si>
  <si>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</si>
  <si>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</si>
  <si>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</si>
  <si>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</si>
  <si>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</si>
  <si>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</si>
  <si>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</si>
  <si>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</si>
  <si>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</si>
  <si>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</si>
  <si>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</si>
  <si>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</si>
  <si>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</si>
  <si>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</si>
  <si>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</si>
  <si>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</si>
  <si>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</si>
  <si>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</si>
  <si>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</si>
  <si>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</si>
  <si>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</si>
  <si>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</si>
  <si>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</si>
  <si>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</si>
  <si>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</si>
  <si>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</si>
  <si>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</si>
  <si>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</si>
  <si>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</si>
  <si>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</si>
  <si>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</si>
  <si>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</si>
  <si>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</si>
  <si>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</si>
  <si>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</si>
  <si>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</si>
  <si>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</si>
  <si>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</si>
  <si>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</si>
  <si>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</si>
  <si>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</si>
  <si>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</si>
  <si>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</si>
  <si>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</si>
  <si>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</si>
  <si>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</si>
  <si>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</si>
  <si>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</si>
  <si>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</si>
  <si>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</si>
  <si>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</si>
  <si>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</si>
  <si>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</si>
  <si>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</si>
  <si>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</si>
  <si>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</si>
  <si>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</si>
  <si>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</si>
  <si>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</si>
  <si>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</si>
  <si>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</si>
  <si>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</si>
  <si>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</si>
  <si>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</si>
  <si>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</si>
  <si>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</si>
  <si>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</si>
  <si>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</si>
  <si>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</si>
  <si>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</si>
  <si>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</si>
  <si>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</si>
  <si>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</si>
  <si>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</si>
  <si>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</si>
  <si>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</si>
  <si>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</si>
  <si>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</si>
  <si>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</si>
  <si>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</si>
  <si>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</si>
  <si>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</si>
  <si>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</si>
  <si>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</si>
  <si>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</si>
  <si>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</si>
  <si>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</si>
  <si>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</si>
  <si>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</si>
  <si>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</si>
  <si>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</si>
  <si>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</si>
  <si>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</si>
  <si>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</si>
  <si>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</si>
  <si>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</si>
  <si>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</si>
  <si>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</si>
  <si>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</si>
  <si>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</si>
  <si>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</si>
  <si>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</si>
  <si>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</si>
  <si>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</si>
  <si>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</si>
  <si>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</si>
  <si>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</si>
  <si>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</si>
  <si>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</si>
  <si>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</si>
  <si>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</si>
  <si>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</si>
  <si>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</si>
  <si>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</si>
  <si>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</si>
  <si>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</si>
  <si>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</si>
  <si>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</si>
  <si>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</si>
  <si>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</si>
  <si>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</si>
  <si>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</si>
  <si>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</si>
  <si>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</si>
  <si>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</si>
  <si>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</si>
  <si>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</si>
  <si>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</si>
  <si>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</si>
  <si>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</si>
  <si>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</si>
  <si>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</si>
  <si>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</si>
  <si>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</si>
  <si>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</si>
  <si>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</si>
  <si>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</si>
  <si>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</si>
  <si>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</si>
  <si>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</si>
  <si>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</si>
  <si>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</si>
  <si>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</si>
  <si>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</si>
  <si>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</si>
  <si>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</si>
  <si>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</si>
  <si>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</si>
  <si>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</si>
  <si>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</si>
  <si>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</si>
  <si>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</si>
  <si>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</si>
  <si>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</si>
  <si>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</si>
  <si>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</si>
  <si>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</si>
  <si>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</si>
  <si>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</si>
  <si>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</si>
  <si>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</si>
  <si>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</si>
  <si>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</si>
  <si>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</si>
  <si>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</si>
  <si>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</si>
  <si>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</si>
  <si>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</si>
  <si>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</si>
  <si>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</si>
  <si>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</si>
  <si>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</si>
  <si>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</si>
  <si>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</si>
  <si>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</si>
  <si>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</si>
  <si>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</si>
  <si>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</si>
  <si>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</si>
  <si>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</si>
  <si>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</si>
  <si>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</si>
  <si>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</si>
  <si>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</si>
  <si>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</si>
  <si>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</si>
  <si>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</si>
  <si>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</si>
  <si>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</si>
  <si>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</si>
  <si>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</si>
  <si>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</si>
  <si>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</si>
  <si>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</si>
  <si>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</si>
  <si>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</si>
  <si>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</si>
  <si>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</si>
  <si>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</si>
  <si>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</si>
  <si>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</si>
  <si>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</si>
  <si>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</si>
  <si>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</si>
  <si>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</si>
  <si>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</si>
  <si>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</si>
  <si>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</si>
  <si>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</si>
  <si>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</si>
  <si>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</si>
  <si>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</si>
  <si>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</si>
  <si>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</si>
  <si>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</si>
  <si>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</si>
  <si>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</si>
  <si>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</si>
  <si>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</si>
  <si>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</si>
  <si>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</si>
  <si>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</si>
  <si>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</si>
  <si>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</si>
  <si>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</si>
  <si>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</si>
  <si>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</si>
  <si>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</si>
  <si>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</si>
  <si>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</si>
  <si>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</si>
  <si>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</si>
  <si>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</si>
  <si>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</si>
  <si>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</si>
  <si>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</si>
  <si>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</si>
  <si>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</si>
  <si>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</si>
  <si>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</si>
  <si>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</si>
  <si>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</si>
  <si>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</si>
  <si>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</si>
  <si>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</si>
  <si>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</si>
  <si>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</si>
  <si>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</si>
  <si>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</si>
  <si>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</si>
  <si>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</si>
  <si>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</si>
  <si>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</si>
  <si>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</si>
  <si>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</si>
  <si>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</si>
  <si>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</si>
  <si>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</si>
  <si>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</si>
  <si>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</si>
  <si>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</si>
  <si>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</si>
  <si>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</si>
  <si>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</si>
  <si>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</si>
  <si>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</si>
  <si>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</si>
  <si>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</si>
  <si>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</si>
  <si>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</si>
  <si>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</si>
  <si>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</si>
  <si>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</si>
  <si>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</si>
  <si>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</si>
  <si>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</si>
  <si>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</si>
  <si>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</si>
  <si>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</si>
  <si>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</si>
  <si>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</si>
  <si>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</si>
  <si>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</si>
  <si>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</si>
  <si>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</si>
  <si>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</si>
  <si>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</si>
  <si>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</si>
  <si>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</si>
  <si>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</si>
  <si>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</si>
  <si>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</si>
  <si>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</si>
  <si>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</si>
  <si>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</si>
  <si>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</si>
  <si>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</si>
  <si>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</si>
  <si>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</si>
  <si>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</si>
  <si>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</si>
  <si>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</si>
  <si>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</si>
  <si>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</si>
  <si>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</si>
  <si>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</si>
  <si>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</si>
  <si>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</si>
  <si>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</si>
  <si>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</si>
  <si>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</si>
  <si>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</si>
  <si>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</si>
  <si>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</si>
  <si>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</si>
  <si>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</si>
  <si>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</si>
  <si>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</si>
  <si>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</si>
  <si>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</si>
  <si>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</si>
  <si>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</si>
  <si>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</si>
  <si>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</si>
  <si>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</si>
  <si>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</si>
  <si>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</si>
  <si>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</si>
  <si>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</si>
  <si>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</si>
  <si>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</si>
  <si>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</si>
  <si>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</si>
  <si>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</si>
  <si>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</si>
  <si>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</si>
  <si>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</si>
  <si>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</si>
  <si>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</si>
  <si>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</si>
  <si>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</si>
  <si>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</si>
  <si>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</si>
  <si>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</si>
  <si>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</si>
  <si>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</si>
  <si>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</si>
  <si>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</si>
  <si>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</si>
  <si>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</si>
  <si>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</si>
  <si>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</si>
  <si>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</si>
  <si>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</si>
  <si>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</si>
  <si>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</si>
  <si>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</si>
  <si>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</si>
  <si>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</si>
  <si>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</si>
  <si>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</si>
  <si>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</si>
  <si>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</si>
  <si>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</si>
  <si>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</si>
  <si>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</si>
  <si>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</si>
  <si>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</si>
  <si>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</si>
  <si>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</si>
  <si>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</si>
  <si>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</si>
  <si>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</si>
  <si>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</si>
  <si>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</si>
  <si>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</si>
  <si>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</si>
  <si>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</si>
  <si>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</si>
  <si>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</si>
  <si>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</si>
  <si>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</si>
  <si>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</si>
  <si>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</si>
  <si>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</si>
  <si>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</si>
  <si>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</si>
  <si>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</si>
  <si>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</si>
  <si>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</si>
  <si>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</si>
  <si>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</si>
  <si>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</si>
  <si>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</si>
  <si>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</si>
  <si>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</si>
  <si>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</si>
  <si>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</si>
  <si>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</si>
  <si>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</si>
  <si>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</si>
  <si>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</si>
  <si>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</si>
  <si>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</si>
  <si>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</si>
  <si>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</si>
  <si>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</si>
  <si>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</si>
  <si>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</si>
  <si>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</si>
  <si>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</si>
  <si>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</si>
  <si>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</si>
  <si>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</si>
  <si>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</si>
  <si>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</si>
  <si>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</si>
  <si>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</si>
  <si>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</si>
  <si>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</si>
  <si>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</si>
  <si>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</si>
  <si>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</si>
  <si>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</si>
  <si>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</si>
  <si>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</si>
  <si>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</si>
  <si>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</si>
  <si>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</si>
  <si>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</si>
  <si>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</si>
  <si>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</si>
  <si>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</si>
  <si>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</si>
  <si>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</si>
  <si>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</si>
  <si>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</si>
  <si>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</si>
  <si>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</si>
  <si>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</si>
  <si>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</si>
  <si>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</si>
  <si>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</si>
  <si>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</si>
  <si>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</si>
  <si>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</si>
  <si>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</si>
  <si>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</si>
  <si>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</si>
  <si>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</si>
  <si>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</si>
  <si>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</si>
  <si>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</si>
  <si>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</si>
  <si>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</si>
  <si>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</si>
  <si>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</si>
  <si>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</si>
  <si>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</si>
  <si>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</si>
  <si>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</si>
  <si>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</si>
  <si>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</si>
  <si>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</si>
  <si>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</si>
  <si>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</si>
  <si>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</si>
  <si>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</si>
  <si>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</si>
  <si>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</si>
  <si>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</si>
  <si>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</si>
  <si>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</si>
  <si>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</si>
  <si>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</si>
  <si>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</si>
  <si>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</si>
  <si>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</si>
  <si>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</si>
  <si>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</si>
  <si>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</si>
  <si>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</si>
  <si>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</si>
  <si>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</si>
  <si>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</si>
  <si>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</si>
  <si>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</si>
  <si>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</si>
  <si>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</si>
  <si>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</si>
  <si>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</si>
  <si>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</si>
  <si>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</si>
  <si>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</si>
  <si>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</si>
  <si>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</si>
  <si>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</si>
  <si>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</si>
  <si>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</si>
  <si>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</si>
  <si>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</si>
  <si>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</si>
  <si>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</si>
  <si>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</si>
  <si>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</si>
  <si>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</si>
  <si>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</si>
  <si>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</si>
  <si>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</si>
  <si>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</si>
  <si>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</si>
  <si>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</si>
  <si>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</si>
  <si>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</si>
  <si>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</si>
  <si>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</si>
  <si>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</si>
  <si>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</si>
  <si>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</si>
  <si>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</si>
  <si>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</si>
  <si>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</si>
  <si>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</si>
  <si>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</si>
  <si>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</si>
  <si>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</si>
  <si>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</si>
  <si>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</si>
  <si>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</si>
  <si>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</si>
  <si>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</si>
  <si>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</si>
  <si>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</si>
  <si>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</si>
  <si>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</si>
  <si>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</si>
  <si>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</si>
  <si>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</si>
  <si>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</si>
  <si>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</si>
  <si>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</si>
  <si>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</si>
  <si>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</si>
  <si>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</si>
  <si>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</si>
  <si>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</si>
  <si>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</si>
  <si>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</si>
  <si>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</si>
  <si>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</si>
  <si>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</si>
  <si>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</si>
  <si>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</si>
  <si>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</si>
  <si>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</si>
  <si>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</si>
  <si>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</si>
  <si>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</si>
  <si>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</si>
  <si>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</si>
  <si>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</si>
  <si>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</si>
  <si>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</si>
  <si>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</si>
  <si>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</si>
  <si>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</si>
  <si>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</si>
  <si>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</si>
  <si>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</si>
  <si>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</si>
  <si>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</si>
  <si>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</si>
  <si>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</si>
  <si>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</si>
  <si>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</si>
  <si>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</si>
  <si>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</si>
  <si>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</si>
  <si>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</si>
  <si>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</si>
  <si>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</si>
  <si>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</si>
  <si>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</si>
  <si>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</si>
  <si>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</si>
  <si>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</si>
  <si>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</si>
  <si>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</si>
  <si>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</si>
  <si>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</si>
  <si>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</si>
  <si>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</si>
  <si>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</si>
  <si>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</si>
  <si>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</si>
  <si>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</si>
  <si>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</si>
  <si>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</si>
  <si>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</si>
  <si>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</si>
  <si>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</si>
  <si>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</si>
  <si>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</si>
  <si>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</si>
  <si>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</si>
  <si>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</si>
  <si>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</si>
  <si>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</si>
  <si>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</si>
  <si>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</si>
  <si>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</si>
  <si>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</si>
  <si>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</si>
  <si>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</si>
  <si>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</si>
  <si>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</si>
  <si>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</si>
  <si>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</si>
  <si>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</si>
  <si>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</si>
  <si>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</si>
  <si>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</si>
  <si>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</si>
  <si>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</si>
  <si>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</si>
  <si>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</si>
  <si>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</si>
  <si>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</si>
  <si>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</si>
  <si>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</si>
  <si>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</si>
  <si>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</si>
  <si>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</si>
  <si>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</si>
  <si>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</si>
  <si>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</si>
  <si>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</si>
  <si>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</si>
  <si>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</si>
  <si>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</si>
  <si>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</si>
  <si>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</si>
  <si>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</si>
  <si>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</si>
  <si>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</si>
  <si>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</si>
  <si>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</si>
  <si>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</si>
  <si>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</si>
  <si>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</si>
  <si>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</si>
  <si>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</si>
  <si>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</si>
  <si>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</si>
  <si>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</si>
  <si>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</si>
  <si>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</si>
  <si>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</si>
  <si>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</si>
  <si>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</si>
  <si>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</si>
  <si>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</si>
  <si>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</si>
  <si>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</si>
  <si>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</si>
  <si>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</si>
  <si>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</si>
  <si>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</si>
  <si>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</si>
  <si>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</si>
  <si>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</si>
  <si>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</si>
  <si>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</si>
  <si>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</si>
  <si>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</si>
  <si>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</si>
  <si>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</si>
  <si>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</si>
  <si>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</si>
  <si>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</si>
  <si>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</si>
  <si>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</si>
  <si>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</si>
  <si>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</si>
  <si>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</si>
  <si>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</si>
  <si>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</si>
  <si>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</si>
  <si>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</si>
  <si>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</si>
  <si>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</si>
  <si>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</si>
  <si>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</si>
  <si>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</si>
  <si>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</si>
  <si>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</si>
  <si>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</si>
  <si>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</si>
  <si>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</si>
  <si>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</si>
  <si>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</si>
  <si>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</si>
  <si>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</si>
  <si>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</si>
  <si>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</si>
  <si>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</si>
  <si>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</si>
  <si>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</si>
  <si>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</si>
  <si>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</si>
  <si>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</si>
  <si>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</si>
  <si>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</si>
  <si>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</si>
  <si>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</si>
  <si>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</si>
  <si>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</si>
  <si>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</si>
  <si>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</si>
  <si>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</si>
  <si>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</si>
  <si>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</si>
  <si>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</si>
  <si>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</si>
  <si>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</si>
  <si>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</si>
  <si>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</si>
  <si>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</si>
  <si>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</si>
  <si>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</si>
  <si>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</si>
  <si>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</si>
  <si>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</si>
  <si>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</si>
  <si>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</si>
  <si>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</si>
  <si>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</si>
  <si>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</si>
  <si>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</si>
  <si>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</si>
  <si>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</si>
  <si>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</si>
  <si>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</si>
  <si>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</si>
  <si>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</si>
  <si>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</si>
  <si>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</si>
  <si>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</si>
  <si>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</si>
  <si>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</si>
  <si>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</si>
  <si>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</si>
  <si>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</si>
  <si>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</si>
  <si>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</si>
  <si>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</si>
  <si>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</si>
  <si>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</si>
  <si>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</si>
  <si>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</si>
  <si>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</si>
  <si>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</si>
  <si>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</si>
  <si>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</si>
  <si>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</si>
  <si>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</si>
  <si>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</si>
  <si>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</si>
  <si>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</si>
  <si>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</si>
  <si>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</si>
  <si>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</si>
  <si>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</si>
  <si>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</si>
  <si>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</si>
  <si>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</si>
  <si>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</si>
  <si>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</si>
  <si>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</si>
  <si>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</si>
  <si>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</si>
  <si>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</si>
  <si>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</si>
  <si>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</si>
  <si>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</si>
  <si>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</si>
  <si>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</si>
  <si>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</si>
  <si>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</si>
  <si>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</si>
  <si>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</si>
  <si>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</si>
  <si>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</si>
  <si>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</si>
  <si>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</si>
  <si>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</si>
  <si>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</si>
  <si>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</si>
  <si>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</si>
  <si>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</si>
  <si>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</si>
  <si>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</si>
  <si>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</si>
  <si>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</si>
  <si>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</si>
  <si>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</si>
  <si>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</si>
  <si>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</si>
  <si>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</si>
  <si>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</si>
  <si>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</si>
  <si>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</si>
  <si>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</si>
  <si>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</si>
  <si>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</si>
  <si>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</si>
  <si>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</si>
  <si>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</si>
  <si>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</si>
  <si>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</si>
  <si>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</si>
  <si>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</si>
  <si>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</si>
  <si>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</si>
  <si>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</si>
  <si>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</si>
  <si>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</si>
  <si>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</si>
  <si>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</si>
  <si>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</si>
  <si>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</si>
  <si>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</si>
  <si>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</si>
  <si>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</si>
  <si>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</si>
  <si>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</si>
  <si>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</si>
  <si>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</si>
  <si>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</si>
  <si>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</si>
  <si>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</si>
  <si>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</si>
  <si>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</si>
  <si>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</si>
  <si>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</si>
  <si>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</si>
  <si>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</si>
  <si>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</si>
  <si>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</si>
  <si>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</si>
  <si>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</si>
  <si>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</si>
  <si>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</si>
  <si>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</si>
  <si>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</si>
  <si>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</si>
  <si>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</si>
  <si>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</si>
  <si>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</si>
  <si>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</si>
  <si>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</si>
  <si>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</si>
  <si>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</si>
  <si>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</si>
  <si>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</si>
  <si>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</si>
  <si>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</si>
  <si>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</si>
  <si>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</si>
  <si>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</si>
  <si>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</si>
  <si>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</si>
  <si>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</si>
  <si>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</si>
  <si>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</si>
  <si>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</si>
  <si>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</si>
  <si>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</si>
  <si>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</si>
  <si>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</si>
  <si>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</si>
  <si>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</si>
  <si>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</si>
  <si>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</si>
  <si>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</si>
  <si>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</si>
  <si>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</si>
  <si>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</si>
  <si>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</si>
  <si>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</si>
  <si>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</si>
  <si>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</si>
  <si>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</si>
  <si>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</si>
  <si>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</si>
  <si>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</si>
  <si>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</si>
  <si>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</si>
  <si>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</si>
  <si>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</si>
  <si>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</si>
  <si>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</si>
  <si>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</si>
  <si>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</si>
  <si>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</si>
  <si>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</si>
  <si>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</si>
  <si>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</si>
  <si>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</si>
  <si>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</si>
  <si>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</si>
  <si>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</si>
  <si>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</si>
  <si>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</si>
  <si>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</si>
  <si>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</si>
  <si>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</si>
  <si>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</si>
  <si>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</si>
  <si>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</si>
  <si>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</si>
  <si>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</si>
  <si>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</si>
  <si>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</si>
  <si>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</si>
  <si>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</si>
  <si>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</si>
  <si>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</si>
  <si>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</si>
  <si>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</si>
  <si>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</si>
  <si>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</si>
  <si>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</si>
  <si>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</si>
  <si>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</si>
  <si>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</si>
  <si>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</si>
  <si>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</si>
  <si>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</si>
  <si>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</si>
  <si>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</si>
  <si>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</si>
  <si>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</si>
  <si>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</si>
  <si>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</si>
  <si>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</si>
  <si>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</si>
  <si>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</si>
  <si>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</si>
  <si>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</si>
  <si>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</si>
  <si>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</si>
  <si>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</si>
  <si>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</si>
  <si>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</si>
  <si>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</si>
  <si>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</si>
  <si>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</si>
  <si>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</si>
  <si>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</si>
  <si>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</si>
  <si>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</si>
  <si>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</si>
  <si>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</si>
  <si>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</si>
  <si>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</si>
  <si>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</si>
  <si>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</si>
  <si>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</si>
  <si>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</si>
  <si>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</si>
  <si>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</si>
  <si>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</si>
  <si>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</si>
  <si>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</si>
  <si>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</si>
  <si>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</si>
  <si>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</si>
  <si>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</si>
  <si>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</si>
  <si>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</si>
  <si>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</si>
  <si>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</si>
  <si>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</si>
  <si>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</si>
  <si>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</si>
  <si>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</si>
  <si>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</si>
  <si>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</si>
  <si>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</si>
  <si>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</si>
  <si>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</si>
  <si>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</si>
  <si>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</si>
  <si>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</si>
  <si>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</si>
  <si>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</si>
  <si>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</si>
  <si>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</si>
  <si>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</si>
  <si>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</si>
  <si>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</si>
  <si>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</si>
  <si>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</si>
  <si>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</si>
  <si>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</si>
  <si>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</si>
  <si>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</si>
  <si>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</si>
  <si>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</si>
  <si>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</si>
  <si>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</si>
  <si>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</si>
  <si>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</si>
  <si>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</si>
  <si>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</si>
  <si>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</si>
  <si>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</si>
  <si>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</si>
  <si>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</si>
  <si>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</si>
  <si>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</si>
  <si>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</si>
  <si>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</si>
  <si>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</si>
  <si>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</si>
  <si>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</si>
  <si>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</si>
  <si>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</si>
  <si>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</si>
  <si>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</si>
  <si>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</si>
  <si>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</si>
  <si>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</si>
  <si>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</si>
  <si>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</si>
  <si>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</si>
  <si>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</si>
  <si>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</si>
  <si>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</si>
  <si>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</si>
  <si>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</si>
  <si>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</si>
  <si>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</si>
  <si>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</si>
  <si>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</si>
  <si>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</si>
  <si>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</si>
  <si>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</si>
  <si>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</si>
  <si>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</si>
  <si>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</si>
  <si>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</si>
  <si>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</si>
  <si>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</si>
  <si>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</si>
  <si>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</si>
  <si>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</si>
  <si>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</si>
  <si>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</si>
  <si>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</si>
  <si>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</si>
  <si>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</si>
  <si>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</si>
  <si>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</si>
  <si>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</si>
  <si>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</si>
  <si>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</si>
  <si>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</si>
  <si>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</si>
  <si>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</si>
  <si>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</si>
  <si>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</si>
  <si>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</si>
  <si>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</si>
  <si>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</si>
  <si>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</si>
  <si>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</si>
  <si>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</si>
  <si>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</si>
  <si>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</si>
  <si>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</si>
  <si>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</si>
  <si>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</si>
  <si>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</si>
  <si>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</si>
  <si>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</si>
  <si>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</si>
  <si>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</si>
  <si>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</si>
  <si>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</si>
  <si>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</si>
  <si>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</si>
  <si>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</si>
  <si>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</si>
  <si>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</si>
  <si>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</si>
  <si>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</si>
  <si>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</si>
  <si>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</si>
  <si>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</si>
  <si>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</si>
  <si>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</si>
  <si>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</si>
  <si>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</si>
  <si>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</si>
  <si>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</si>
  <si>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</si>
  <si>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</si>
  <si>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</si>
  <si>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</si>
  <si>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</si>
  <si>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</si>
  <si>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</si>
  <si>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</si>
  <si>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</si>
  <si>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</si>
  <si>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</si>
  <si>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</si>
  <si>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</si>
  <si>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</si>
  <si>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</si>
  <si>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</si>
  <si>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</si>
  <si>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</si>
  <si>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</si>
  <si>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</si>
  <si>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</si>
  <si>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</si>
  <si>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</si>
  <si>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</si>
  <si>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</si>
  <si>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</si>
  <si>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</si>
  <si>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</si>
  <si>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</si>
  <si>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</si>
  <si>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</si>
  <si>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</si>
  <si>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</si>
  <si>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</si>
  <si>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</si>
  <si>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</si>
  <si>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</si>
  <si>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</si>
  <si>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</si>
  <si>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</si>
  <si>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</si>
  <si>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</si>
  <si>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</si>
  <si>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</si>
  <si>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</si>
  <si>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</si>
  <si>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</si>
  <si>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</si>
  <si>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</si>
  <si>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</si>
  <si>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</si>
  <si>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</si>
  <si>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</si>
  <si>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</si>
  <si>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</si>
  <si>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</si>
  <si>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</si>
  <si>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</si>
  <si>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</si>
  <si>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</si>
  <si>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</si>
  <si>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</si>
  <si>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</si>
  <si>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</si>
  <si>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</si>
  <si>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</si>
  <si>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</si>
  <si>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</si>
  <si>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</si>
  <si>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</si>
  <si>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</si>
  <si>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</si>
  <si>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</si>
  <si>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</si>
  <si>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</si>
  <si>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</si>
  <si>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</si>
  <si>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</si>
  <si>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</si>
  <si>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</si>
  <si>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</si>
  <si>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</si>
  <si>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</si>
  <si>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</si>
  <si>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</si>
  <si>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</si>
  <si>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</si>
  <si>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</si>
  <si>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</si>
  <si>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</si>
  <si>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</si>
  <si>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</si>
  <si>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</si>
  <si>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</si>
  <si>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</si>
  <si>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</si>
  <si>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</si>
  <si>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</si>
  <si>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</si>
  <si>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</si>
  <si>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</si>
  <si>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</si>
  <si>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</si>
  <si>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</si>
  <si>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</si>
  <si>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</si>
  <si>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</si>
  <si>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</si>
  <si>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</si>
  <si>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</si>
  <si>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</si>
  <si>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</si>
  <si>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</si>
  <si>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</si>
  <si>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</si>
  <si>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</si>
  <si>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</si>
  <si>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</si>
  <si>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</si>
  <si>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</si>
  <si>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</si>
  <si>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</si>
  <si>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</si>
  <si>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</si>
  <si>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</si>
  <si>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</si>
  <si>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</si>
  <si>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</si>
  <si>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</si>
  <si>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</si>
  <si>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</si>
  <si>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</si>
  <si>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</si>
  <si>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</si>
  <si>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</si>
  <si>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</si>
  <si>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</si>
  <si>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</si>
  <si>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</si>
  <si>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</si>
  <si>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</si>
  <si>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</si>
  <si>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</si>
  <si>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</si>
  <si>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</si>
  <si>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</si>
  <si>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</si>
  <si>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</si>
  <si>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</si>
  <si>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</si>
  <si>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</si>
  <si>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</si>
  <si>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</si>
  <si>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</si>
  <si>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</si>
  <si>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</si>
  <si>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</si>
  <si>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</si>
  <si>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</si>
  <si>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</si>
  <si>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</si>
  <si>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</si>
  <si>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</si>
  <si>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</si>
  <si>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</si>
  <si>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</si>
  <si>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</si>
  <si>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</si>
  <si>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</si>
  <si>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</si>
  <si>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</si>
  <si>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</si>
  <si>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</si>
  <si>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</si>
  <si>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</si>
  <si>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</si>
  <si>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</si>
  <si>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</si>
  <si>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</si>
  <si>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</si>
  <si>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</si>
  <si>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</si>
  <si>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</si>
  <si>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</si>
  <si>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</si>
  <si>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</si>
  <si>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</si>
  <si>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</si>
  <si>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</si>
  <si>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</si>
  <si>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</si>
  <si>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</si>
  <si>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</si>
  <si>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</si>
  <si>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</si>
  <si>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</si>
  <si>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</si>
  <si>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</si>
  <si>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</si>
  <si>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</si>
  <si>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</si>
  <si>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</si>
  <si>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</si>
  <si>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</si>
  <si>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</si>
  <si>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</si>
  <si>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</si>
  <si>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</si>
  <si>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</si>
  <si>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</si>
  <si>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</si>
  <si>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</si>
  <si>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</si>
  <si>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</si>
  <si>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</si>
  <si>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</si>
  <si>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</si>
  <si>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</si>
  <si>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</si>
  <si>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</si>
  <si>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</si>
  <si>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</si>
  <si>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</si>
  <si>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</si>
  <si>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</si>
  <si>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</si>
  <si>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</si>
  <si>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</si>
  <si>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</si>
  <si>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</si>
  <si>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</si>
  <si>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</si>
  <si>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</si>
  <si>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</si>
  <si>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</si>
  <si>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</si>
  <si>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</si>
  <si>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</si>
  <si>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</si>
  <si>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</si>
  <si>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</si>
  <si>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</si>
  <si>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</si>
  <si>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</si>
  <si>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</si>
  <si>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</si>
  <si>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</si>
  <si>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</si>
  <si>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</si>
  <si>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</si>
  <si>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</si>
  <si>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</si>
  <si>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</si>
  <si>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</si>
  <si>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</si>
  <si>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</si>
  <si>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</si>
  <si>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</si>
  <si>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</si>
  <si>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</si>
  <si>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</si>
  <si>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</si>
  <si>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</si>
  <si>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</si>
  <si>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</si>
  <si>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</si>
  <si>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</si>
  <si>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</si>
  <si>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</si>
  <si>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</si>
  <si>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</si>
  <si>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</si>
  <si>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</si>
  <si>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</si>
  <si>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</si>
  <si>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</si>
  <si>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</si>
  <si>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</si>
  <si>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</si>
  <si>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</si>
  <si>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</si>
  <si>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</si>
  <si>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</si>
  <si>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</si>
  <si>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</si>
  <si>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</si>
  <si>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</si>
  <si>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</si>
  <si>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</si>
  <si>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</si>
  <si>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</si>
  <si>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</si>
  <si>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</si>
  <si>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</si>
  <si>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</si>
  <si>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</si>
  <si>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</si>
  <si>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</si>
  <si>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</si>
  <si>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</si>
  <si>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</si>
  <si>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</si>
  <si>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</si>
  <si>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</si>
  <si>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</si>
  <si>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</si>
  <si>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</si>
  <si>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</si>
  <si>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</si>
  <si>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</si>
  <si>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</si>
  <si>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</si>
  <si>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</si>
  <si>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</si>
  <si>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</si>
  <si>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</si>
  <si>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</si>
  <si>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</si>
  <si>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</si>
  <si>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</si>
  <si>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</si>
  <si>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</si>
  <si>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</si>
  <si>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</si>
  <si>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</si>
  <si>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</si>
  <si>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</si>
  <si>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</si>
  <si>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</si>
  <si>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</si>
  <si>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</si>
  <si>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</si>
  <si>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</si>
  <si>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</si>
  <si>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</si>
  <si>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</si>
  <si>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</si>
  <si>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</si>
  <si>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</si>
  <si>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</si>
  <si>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</si>
  <si>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</si>
  <si>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</si>
  <si>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</si>
  <si>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</si>
  <si>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</si>
  <si>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</si>
  <si>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</si>
  <si>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</si>
  <si>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</si>
  <si>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</si>
  <si>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</si>
  <si>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</si>
  <si>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</si>
  <si>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</si>
  <si>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</si>
  <si>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</si>
  <si>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</si>
  <si>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</si>
  <si>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</si>
  <si>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</si>
  <si>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</si>
  <si>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</si>
  <si>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</si>
  <si>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</si>
  <si>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</si>
  <si>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</si>
  <si>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</si>
  <si>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</si>
  <si>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</si>
  <si>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</si>
  <si>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</si>
  <si>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</si>
  <si>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</si>
  <si>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</si>
  <si>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</si>
  <si>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</si>
  <si>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</si>
  <si>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</si>
  <si>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</si>
  <si>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</si>
  <si>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</si>
  <si>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</si>
  <si>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</si>
  <si>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</si>
  <si>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</si>
  <si>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</si>
  <si>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</si>
  <si>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</si>
  <si>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</si>
  <si>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</si>
  <si>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</si>
  <si>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</si>
  <si>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</si>
  <si>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</si>
  <si>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</si>
  <si>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</si>
  <si>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</si>
  <si>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</si>
  <si>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</si>
  <si>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</si>
  <si>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</si>
  <si>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</si>
  <si>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</si>
  <si>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</si>
  <si>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</si>
  <si>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</si>
  <si>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</si>
  <si>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</si>
  <si>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</si>
  <si>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</si>
  <si>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</si>
  <si>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</si>
  <si>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</si>
  <si>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</si>
  <si>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</si>
  <si>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</si>
  <si>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</si>
  <si>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</si>
  <si>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</si>
  <si>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</si>
  <si>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</si>
  <si>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</si>
  <si>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</si>
  <si>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</si>
  <si>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</si>
  <si>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</si>
  <si>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</si>
  <si>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</si>
  <si>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</si>
  <si>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</si>
  <si>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</si>
  <si>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</si>
  <si>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</si>
  <si>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</si>
  <si>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</si>
  <si>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</si>
  <si>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</si>
  <si>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</si>
  <si>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</si>
  <si>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</si>
  <si>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</si>
  <si>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</si>
  <si>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</si>
  <si>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</si>
  <si>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</si>
  <si>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</si>
  <si>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</si>
  <si>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</si>
  <si>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</si>
  <si>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</si>
  <si>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</si>
  <si>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</si>
  <si>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</si>
  <si>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</si>
  <si>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</si>
  <si>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</si>
  <si>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</si>
  <si>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</si>
  <si>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</si>
  <si>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</si>
  <si>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</si>
  <si>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</si>
  <si>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</si>
  <si>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</si>
  <si>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</si>
  <si>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</si>
  <si>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</si>
  <si>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</si>
  <si>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</si>
  <si>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</si>
  <si>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</si>
  <si>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</si>
  <si>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</si>
  <si>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</si>
  <si>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</si>
  <si>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</si>
  <si>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</si>
  <si>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</si>
  <si>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</si>
  <si>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</si>
  <si>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</si>
  <si>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</si>
  <si>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</si>
  <si>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</si>
  <si>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</si>
  <si>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</si>
  <si>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</si>
  <si>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</si>
  <si>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</si>
  <si>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</si>
  <si>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</si>
  <si>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</si>
  <si>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</si>
  <si>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</si>
  <si>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</si>
  <si>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</si>
  <si>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</si>
  <si>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</si>
  <si>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</si>
  <si>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</si>
  <si>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</si>
  <si>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</si>
  <si>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</si>
  <si>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</si>
  <si>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</si>
  <si>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</si>
  <si>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</si>
  <si>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</si>
  <si>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</si>
  <si>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</si>
  <si>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</si>
  <si>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</si>
  <si>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</si>
  <si>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</si>
  <si>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</si>
  <si>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</si>
  <si>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</si>
  <si>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</si>
  <si>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</si>
  <si>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</si>
  <si>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</si>
  <si>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</si>
  <si>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</si>
  <si>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</si>
  <si>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</si>
  <si>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</si>
  <si>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</si>
  <si>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</si>
  <si>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</si>
  <si>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</si>
  <si>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</si>
  <si>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</si>
  <si>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</si>
  <si>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</si>
  <si>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</si>
  <si>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</si>
  <si>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</si>
  <si>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</si>
  <si>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</si>
  <si>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</si>
  <si>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</si>
  <si>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</si>
  <si>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</si>
  <si>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</si>
  <si>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</si>
  <si>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</si>
  <si>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</si>
  <si>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</si>
  <si>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</si>
  <si>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</si>
  <si>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</si>
  <si>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</si>
  <si>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</si>
  <si>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</si>
  <si>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</si>
  <si>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</si>
  <si>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</si>
  <si>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</si>
  <si>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</si>
  <si>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</si>
  <si>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</si>
  <si>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</si>
  <si>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</si>
  <si>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</si>
  <si>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</si>
  <si>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</si>
  <si>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</si>
  <si>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</si>
  <si>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</si>
  <si>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</si>
  <si>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</si>
  <si>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</si>
  <si>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</si>
  <si>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</si>
  <si>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</si>
  <si>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</si>
  <si>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</si>
  <si>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</si>
  <si>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</si>
  <si>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</si>
  <si>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</si>
  <si>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</si>
  <si>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</si>
  <si>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</si>
  <si>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</si>
  <si>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</si>
  <si>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</si>
  <si>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</si>
  <si>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</si>
  <si>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</si>
  <si>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</si>
  <si>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</si>
  <si>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</si>
  <si>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</si>
  <si>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</si>
  <si>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</si>
  <si>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</si>
  <si>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</si>
  <si>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</si>
  <si>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</si>
  <si>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</si>
  <si>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</si>
  <si>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</si>
  <si>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</si>
  <si>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</si>
  <si>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</si>
  <si>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</si>
  <si>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</si>
  <si>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</si>
  <si>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</si>
  <si>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</si>
  <si>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</si>
  <si>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</si>
  <si>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</si>
  <si>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</si>
  <si>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</si>
  <si>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</si>
  <si>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</si>
  <si>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</si>
  <si>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</si>
  <si>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</si>
  <si>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</si>
  <si>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</si>
  <si>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</si>
  <si>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</si>
  <si>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</si>
  <si>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</si>
  <si>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</si>
  <si>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</si>
  <si>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</si>
  <si>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</si>
  <si>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</si>
  <si>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</si>
  <si>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</si>
  <si>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</si>
  <si>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</si>
  <si>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</si>
  <si>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</si>
  <si>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</si>
  <si>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</si>
  <si>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</si>
  <si>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</si>
  <si>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</si>
  <si>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</si>
  <si>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</si>
  <si>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</si>
  <si>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</si>
  <si>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</si>
  <si>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</si>
  <si>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</si>
  <si>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</si>
  <si>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</si>
  <si>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</si>
  <si>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</si>
  <si>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</si>
  <si>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</si>
  <si>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</si>
  <si>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</si>
  <si>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</si>
  <si>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</si>
  <si>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</si>
  <si>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</si>
  <si>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</si>
  <si>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</si>
  <si>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</si>
  <si>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</si>
  <si>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</si>
  <si>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</si>
  <si>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</si>
  <si>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</si>
  <si>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</si>
  <si>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</si>
  <si>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</si>
  <si>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</si>
  <si>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</si>
  <si>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</si>
  <si>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</si>
  <si>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</si>
  <si>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</si>
  <si>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</si>
  <si>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</si>
  <si>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</si>
  <si>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</si>
  <si>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</si>
  <si>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</si>
  <si>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</si>
  <si>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</si>
  <si>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</si>
  <si>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</si>
  <si>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</si>
  <si>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</si>
  <si>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</si>
  <si>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</si>
  <si>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</si>
  <si>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</si>
  <si>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</si>
  <si>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</si>
  <si>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</si>
  <si>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</si>
  <si>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</si>
  <si>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</si>
  <si>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</si>
  <si>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</si>
  <si>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</si>
  <si>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</si>
  <si>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</si>
  <si>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</si>
  <si>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</si>
  <si>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</si>
  <si>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</si>
  <si>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</si>
  <si>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</si>
  <si>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</si>
  <si>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</si>
  <si>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</si>
  <si>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</si>
  <si>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</si>
  <si>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</si>
  <si>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</si>
  <si>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</si>
  <si>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</si>
  <si>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</si>
  <si>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</si>
  <si>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</si>
  <si>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</si>
  <si>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</si>
  <si>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</si>
  <si>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</si>
  <si>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</si>
  <si>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</si>
  <si>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</si>
  <si>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</si>
  <si>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</si>
  <si>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</si>
  <si>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</si>
  <si>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</si>
  <si>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</si>
  <si>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</si>
  <si>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</si>
  <si>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</si>
  <si>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</si>
  <si>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</si>
  <si>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</si>
  <si>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</si>
  <si>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</si>
  <si>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</si>
  <si>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</si>
  <si>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</si>
  <si>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</si>
  <si>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</si>
  <si>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</si>
  <si>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</si>
  <si>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</si>
  <si>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</si>
  <si>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</si>
  <si>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</si>
  <si>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</si>
  <si>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</si>
  <si>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</si>
  <si>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</si>
  <si>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</si>
  <si>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</si>
  <si>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</si>
  <si>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</si>
  <si>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</si>
  <si>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</si>
  <si>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</si>
  <si>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</si>
  <si>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</si>
  <si>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</si>
  <si>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</si>
  <si>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</si>
  <si>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</si>
  <si>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</si>
  <si>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</si>
  <si>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</si>
  <si>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</si>
  <si>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</si>
  <si>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</si>
  <si>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</si>
  <si>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</si>
  <si>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</si>
  <si>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</si>
  <si>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</si>
  <si>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</si>
  <si>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</si>
  <si>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</si>
  <si>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</si>
  <si>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</si>
  <si>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</si>
  <si>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</si>
  <si>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</si>
  <si>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</si>
  <si>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</si>
  <si>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</si>
  <si>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</si>
  <si>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</si>
  <si>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</si>
  <si>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</si>
  <si>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</si>
  <si>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</si>
  <si>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</si>
  <si>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</si>
  <si>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</si>
  <si>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</si>
  <si>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</si>
  <si>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</si>
  <si>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</si>
  <si>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</si>
  <si>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</si>
  <si>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</si>
  <si>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</si>
  <si>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</si>
  <si>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</si>
  <si>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</si>
  <si>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</si>
  <si>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</si>
  <si>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</si>
  <si>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</si>
  <si>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</si>
  <si>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</si>
  <si>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</si>
  <si>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</si>
  <si>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</si>
  <si>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</si>
  <si>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</si>
  <si>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</si>
  <si>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</si>
  <si>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</si>
  <si>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</si>
  <si>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</si>
  <si>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</si>
  <si>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</si>
  <si>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</si>
  <si>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</si>
  <si>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</si>
  <si>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</si>
  <si>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</si>
  <si>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</si>
  <si>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</si>
  <si>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</si>
  <si>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</si>
  <si>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</si>
  <si>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</si>
  <si>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</si>
  <si>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</si>
  <si>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</si>
  <si>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</si>
  <si>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</si>
  <si>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</si>
  <si>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</si>
  <si>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</si>
  <si>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</si>
  <si>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</si>
  <si>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</si>
  <si>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</si>
  <si>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</si>
  <si>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</si>
  <si>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</si>
  <si>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</si>
  <si>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</si>
  <si>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</si>
  <si>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</si>
  <si>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</si>
  <si>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</si>
  <si>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</si>
  <si>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</si>
  <si>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</si>
  <si>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</si>
  <si>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</si>
  <si>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</si>
  <si>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</si>
  <si>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</si>
  <si>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</si>
  <si>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</si>
  <si>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</si>
  <si>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</si>
  <si>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</si>
  <si>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</si>
  <si>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</si>
  <si>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</si>
  <si>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</si>
  <si>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</si>
  <si>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</si>
  <si>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</si>
  <si>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</si>
  <si>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</si>
  <si>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</si>
  <si>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</si>
  <si>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</si>
  <si>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</si>
  <si>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</si>
  <si>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</si>
  <si>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</si>
  <si>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</si>
  <si>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</si>
  <si>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</si>
  <si>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</si>
  <si>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</si>
  <si>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</si>
  <si>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</si>
  <si>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</si>
  <si>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</si>
  <si>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</si>
  <si>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</si>
  <si>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</si>
  <si>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</si>
  <si>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</si>
  <si>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</si>
  <si>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</si>
  <si>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</si>
  <si>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</si>
  <si>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</si>
  <si>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</si>
  <si>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</si>
  <si>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</si>
  <si>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</si>
  <si>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</si>
  <si>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</si>
  <si>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</si>
  <si>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</si>
  <si>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</si>
  <si>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</si>
  <si>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</si>
  <si>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</si>
  <si>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</si>
  <si>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</si>
  <si>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</si>
  <si>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</si>
  <si>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</si>
  <si>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</si>
  <si>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</si>
  <si>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</si>
  <si>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</si>
  <si>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</si>
  <si>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</si>
  <si>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</si>
  <si>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</si>
  <si>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</si>
  <si>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</si>
  <si>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</si>
  <si>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</si>
  <si>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</si>
  <si>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</si>
  <si>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</si>
  <si>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</si>
  <si>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</si>
  <si>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</si>
  <si>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</si>
  <si>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</si>
  <si>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</si>
  <si>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</si>
  <si>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</si>
  <si>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</si>
  <si>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</si>
  <si>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</si>
  <si>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</si>
  <si>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</si>
  <si>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</si>
  <si>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</si>
  <si>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</si>
  <si>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</si>
  <si>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</si>
  <si>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</si>
  <si>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</si>
  <si>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</si>
  <si>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</si>
  <si>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</si>
  <si>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</si>
  <si>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</si>
  <si>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</si>
  <si>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</si>
  <si>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</si>
  <si>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</si>
  <si>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</si>
  <si>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</si>
  <si>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</si>
  <si>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</si>
  <si>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</si>
  <si>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</si>
  <si>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</si>
  <si>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</si>
  <si>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</si>
  <si>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</si>
  <si>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</si>
  <si>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</si>
  <si>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</si>
  <si>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</si>
  <si>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</si>
  <si>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</si>
  <si>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</si>
  <si>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</si>
  <si>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</si>
  <si>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</si>
  <si>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</si>
  <si>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</si>
  <si>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</si>
  <si>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</si>
  <si>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</si>
  <si>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</si>
  <si>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</si>
  <si>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</si>
  <si>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</si>
  <si>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</si>
  <si>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</si>
  <si>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</si>
  <si>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</si>
  <si>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</si>
  <si>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</si>
  <si>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</si>
  <si>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</si>
  <si>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</si>
  <si>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</si>
  <si>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</si>
  <si>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</si>
  <si>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</si>
  <si>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</si>
  <si>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</si>
  <si>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</si>
  <si>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</si>
  <si>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</si>
  <si>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</si>
  <si>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</si>
  <si>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</si>
  <si>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</si>
  <si>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</si>
  <si>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</si>
  <si>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</si>
  <si>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</si>
  <si>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</si>
  <si>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</si>
  <si>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</si>
  <si>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</si>
  <si>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</si>
  <si>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</si>
  <si>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</si>
  <si>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</si>
  <si>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</si>
  <si>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</si>
  <si>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</si>
  <si>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</si>
  <si>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</si>
  <si>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</si>
  <si>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</si>
  <si>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</si>
  <si>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</si>
  <si>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</si>
  <si>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</si>
  <si>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</si>
  <si>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</si>
  <si>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</si>
  <si>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</si>
  <si>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</si>
  <si>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</si>
  <si>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</si>
  <si>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</si>
  <si>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</si>
  <si>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</si>
  <si>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</si>
  <si>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</si>
  <si>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</si>
  <si>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</si>
  <si>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</si>
  <si>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</si>
  <si>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</si>
  <si>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</si>
  <si>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</si>
  <si>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</si>
  <si>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</si>
  <si>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</si>
  <si>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</si>
  <si>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</si>
  <si>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</si>
  <si>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</si>
  <si>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</si>
  <si>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</si>
  <si>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</si>
  <si>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</si>
  <si>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</si>
  <si>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</si>
  <si>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</si>
  <si>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</si>
  <si>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</si>
  <si>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</si>
  <si>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</si>
  <si>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</si>
  <si>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</si>
  <si>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</si>
  <si>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</si>
  <si>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</si>
  <si>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</si>
  <si>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</si>
  <si>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</si>
  <si>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</si>
  <si>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</si>
  <si>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</si>
  <si>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</si>
  <si>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</si>
  <si>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</si>
  <si>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</si>
  <si>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</si>
  <si>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</si>
  <si>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</si>
  <si>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</si>
  <si>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</si>
  <si>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</si>
  <si>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</si>
  <si>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</si>
  <si>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</si>
  <si>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</si>
  <si>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</si>
  <si>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</si>
  <si>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</si>
  <si>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</si>
  <si>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</si>
  <si>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</si>
  <si>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</si>
  <si>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</si>
  <si>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</si>
  <si>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</si>
  <si>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</si>
  <si>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</si>
  <si>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</si>
  <si>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</si>
  <si>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</si>
  <si>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</si>
  <si>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</si>
  <si>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</si>
  <si>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</si>
  <si>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</si>
  <si>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</si>
  <si>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</si>
  <si>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</si>
  <si>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</si>
  <si>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</si>
  <si>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</si>
  <si>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</si>
  <si>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</si>
  <si>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</si>
  <si>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</si>
  <si>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</si>
  <si>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</si>
  <si>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</si>
  <si>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</si>
  <si>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</si>
  <si>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</si>
  <si>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</si>
  <si>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</si>
  <si>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</si>
  <si>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</si>
  <si>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</si>
  <si>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</si>
  <si>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</si>
  <si>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</si>
  <si>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</si>
  <si>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</si>
  <si>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</si>
  <si>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</si>
  <si>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</si>
  <si>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</si>
  <si>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</si>
  <si>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</si>
  <si>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</si>
  <si>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</si>
  <si>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</si>
  <si>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</si>
  <si>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</si>
  <si>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</si>
  <si>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</si>
  <si>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</si>
  <si>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</si>
  <si>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</si>
  <si>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</si>
  <si>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</si>
  <si>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</si>
  <si>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</si>
  <si>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</si>
  <si>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</si>
  <si>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</si>
  <si>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</si>
  <si>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</si>
  <si>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</si>
  <si>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</si>
  <si>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</si>
  <si>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</si>
  <si>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</si>
  <si>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</si>
  <si>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</si>
  <si>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</si>
  <si>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</si>
  <si>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</si>
  <si>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</si>
  <si>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</si>
  <si>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</si>
  <si>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</si>
  <si>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</si>
  <si>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</si>
  <si>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</si>
  <si>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</si>
  <si>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</si>
  <si>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</si>
  <si>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</si>
  <si>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</si>
  <si>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</si>
  <si>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</si>
  <si>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</si>
  <si>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</si>
  <si>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</si>
  <si>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</si>
  <si>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</si>
  <si>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</si>
  <si>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</si>
  <si>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</si>
  <si>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</si>
  <si>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</si>
  <si>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</si>
  <si>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</si>
  <si>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</si>
  <si>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</si>
  <si>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</si>
  <si>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</si>
  <si>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</si>
  <si>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</si>
  <si>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</si>
  <si>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</si>
  <si>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</si>
  <si>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</si>
  <si>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</si>
  <si>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</si>
  <si>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</si>
  <si>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</si>
  <si>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</si>
  <si>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</si>
  <si>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</si>
  <si>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</si>
  <si>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</si>
  <si>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</si>
  <si>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</si>
  <si>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</si>
  <si>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</si>
  <si>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</si>
  <si>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</si>
  <si>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</si>
  <si>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</si>
  <si>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</si>
  <si>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</si>
  <si>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</si>
  <si>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</si>
  <si>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</si>
  <si>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</si>
  <si>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</si>
  <si>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</si>
  <si>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</si>
  <si>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</si>
  <si>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</si>
  <si>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</si>
  <si>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</si>
  <si>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</si>
  <si>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</si>
  <si>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</si>
  <si>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</si>
  <si>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</si>
  <si>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</si>
  <si>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</si>
  <si>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</si>
  <si>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</si>
  <si>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</si>
  <si>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</si>
  <si>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</si>
  <si>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</si>
  <si>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</si>
  <si>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</si>
  <si>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</si>
  <si>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</si>
  <si>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</si>
  <si>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</si>
  <si>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</si>
  <si>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</si>
  <si>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</si>
  <si>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</si>
  <si>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</si>
  <si>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</si>
  <si>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</si>
  <si>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</si>
  <si>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</si>
  <si>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</si>
  <si>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</si>
  <si>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</si>
  <si>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</si>
  <si>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</si>
  <si>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</si>
  <si>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</si>
  <si>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</si>
  <si>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</si>
  <si>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</si>
  <si>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</si>
  <si>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</si>
  <si>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</si>
  <si>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</si>
  <si>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</si>
  <si>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</si>
  <si>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</si>
  <si>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</si>
  <si>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</si>
  <si>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</si>
  <si>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</si>
  <si>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</si>
  <si>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</si>
  <si>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</si>
  <si>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</si>
  <si>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</si>
  <si>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</si>
  <si>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</si>
  <si>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</si>
  <si>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</si>
  <si>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</si>
  <si>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</si>
  <si>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</si>
  <si>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</si>
  <si>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</si>
  <si>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</si>
  <si>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</si>
  <si>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</si>
  <si>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</si>
  <si>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</si>
  <si>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</si>
  <si>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</si>
  <si>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</si>
  <si>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</si>
  <si>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</si>
  <si>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</si>
  <si>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</si>
  <si>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</si>
  <si>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</si>
  <si>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</si>
  <si>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</si>
  <si>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</si>
  <si>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</si>
  <si>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</si>
  <si>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</si>
  <si>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</si>
  <si>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</si>
  <si>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</si>
  <si>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</si>
  <si>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</si>
  <si>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</si>
  <si>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</si>
  <si>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</si>
  <si>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</si>
  <si>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</si>
  <si>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</si>
  <si>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</si>
  <si>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</si>
  <si>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</si>
  <si>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</si>
  <si>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</si>
  <si>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</si>
  <si>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</si>
  <si>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</si>
  <si>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</si>
  <si>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</si>
  <si>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</si>
  <si>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</si>
  <si>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</si>
  <si>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</si>
  <si>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</si>
  <si>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</si>
  <si>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</si>
  <si>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</si>
  <si>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</si>
  <si>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</si>
  <si>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</si>
  <si>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</si>
  <si>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</si>
  <si>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</si>
  <si>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</si>
  <si>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</si>
  <si>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</si>
  <si>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</si>
  <si>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</si>
  <si>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</si>
  <si>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</si>
  <si>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</si>
  <si>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</si>
  <si>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</si>
  <si>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</si>
  <si>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</si>
  <si>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</si>
  <si>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</si>
  <si>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</si>
  <si>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</si>
  <si>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</si>
  <si>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</si>
  <si>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</si>
  <si>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</si>
  <si>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</si>
  <si>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</si>
  <si>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</si>
  <si>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</si>
  <si>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</si>
  <si>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</si>
  <si>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</si>
  <si>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</si>
  <si>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</si>
  <si>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</si>
  <si>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</si>
  <si>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</si>
  <si>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</si>
  <si>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</si>
  <si>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</si>
  <si>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</si>
  <si>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</si>
  <si>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</si>
  <si>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</si>
  <si>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</si>
  <si>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</si>
  <si>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</si>
  <si>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</si>
  <si>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</si>
  <si>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</si>
  <si>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</si>
  <si>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</si>
  <si>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</si>
  <si>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</si>
  <si>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</si>
  <si>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</si>
  <si>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</si>
  <si>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</si>
  <si>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</si>
  <si>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</si>
  <si>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</si>
  <si>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</si>
  <si>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</si>
  <si>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</si>
  <si>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</si>
  <si>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</si>
  <si>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</si>
  <si>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</si>
  <si>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</si>
  <si>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</si>
  <si>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</si>
  <si>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</si>
  <si>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</si>
  <si>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</si>
  <si>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</si>
  <si>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</si>
  <si>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</si>
  <si>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</si>
  <si>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</si>
  <si>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</si>
  <si>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</si>
  <si>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</si>
  <si>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</si>
  <si>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</si>
  <si>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</si>
  <si>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</si>
  <si>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</si>
  <si>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</si>
  <si>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</si>
  <si>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</si>
  <si>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</si>
  <si>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</si>
  <si>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</si>
  <si>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</si>
  <si>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</si>
  <si>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</si>
  <si>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</si>
  <si>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</si>
  <si>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</si>
  <si>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</si>
  <si>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</si>
  <si>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</si>
  <si>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</si>
  <si>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</si>
  <si>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</si>
  <si>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</si>
  <si>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</si>
  <si>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</si>
  <si>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</si>
  <si>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</si>
  <si>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</si>
  <si>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</si>
  <si>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</si>
  <si>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</si>
  <si>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</si>
  <si>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</si>
  <si>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</si>
  <si>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</si>
  <si>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</si>
  <si>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</si>
  <si>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</si>
  <si>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</si>
  <si>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</si>
  <si>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</si>
  <si>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</si>
  <si>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</si>
  <si>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</si>
  <si>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</si>
  <si>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</si>
  <si>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</si>
  <si>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</si>
  <si>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</si>
  <si>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</si>
  <si>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</si>
  <si>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</si>
  <si>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</si>
  <si>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</si>
  <si>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</si>
  <si>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</si>
  <si>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</si>
  <si>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</si>
  <si>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</si>
  <si>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</si>
  <si>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</si>
  <si>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</si>
  <si>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</si>
  <si>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</si>
  <si>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</si>
  <si>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</si>
  <si>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</si>
  <si>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</si>
  <si>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</si>
  <si>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</si>
  <si>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</si>
  <si>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</si>
  <si>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</si>
  <si>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</si>
  <si>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</si>
  <si>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</si>
  <si>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</si>
  <si>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</si>
  <si>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</si>
  <si>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</si>
  <si>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</si>
  <si>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</si>
  <si>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</si>
  <si>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</si>
  <si>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</si>
  <si>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</si>
  <si>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</si>
  <si>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</si>
  <si>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</si>
  <si>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</si>
  <si>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</si>
  <si>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</si>
  <si>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</si>
  <si>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</si>
  <si>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</si>
  <si>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</si>
  <si>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</si>
  <si>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</si>
  <si>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</si>
  <si>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</si>
  <si>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</si>
  <si>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</si>
  <si>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</si>
  <si>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</si>
  <si>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</si>
  <si>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</si>
  <si>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</si>
  <si>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</si>
  <si>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</si>
  <si>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</si>
  <si>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</si>
  <si>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</si>
  <si>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</si>
  <si>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</si>
  <si>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</si>
  <si>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</si>
  <si>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</si>
  <si>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</si>
  <si>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</si>
  <si>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</si>
  <si>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</si>
  <si>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</si>
  <si>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</si>
  <si>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</si>
  <si>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</si>
  <si>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</si>
  <si>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</si>
  <si>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</si>
  <si>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</si>
  <si>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</si>
  <si>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</si>
  <si>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</si>
  <si>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</si>
  <si>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</si>
  <si>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</si>
  <si>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</si>
  <si>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</si>
  <si>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</si>
  <si>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</si>
  <si>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</si>
  <si>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</si>
  <si>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</si>
  <si>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</si>
  <si>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</si>
  <si>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</si>
  <si>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</si>
  <si>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</si>
  <si>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</si>
  <si>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</si>
  <si>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</si>
  <si>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</si>
  <si>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</si>
  <si>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</si>
  <si>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</si>
  <si>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</si>
  <si>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</si>
  <si>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</si>
  <si>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</si>
  <si>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</si>
  <si>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</si>
  <si>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</si>
  <si>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</si>
  <si>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</si>
  <si>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</si>
  <si>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</si>
  <si>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</si>
  <si>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</si>
  <si>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</si>
  <si>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</si>
  <si>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</si>
  <si>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</si>
  <si>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</si>
  <si>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</si>
  <si>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</si>
  <si>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</si>
  <si>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</si>
  <si>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</si>
  <si>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</si>
  <si>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</si>
  <si>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</si>
  <si>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</si>
  <si>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</si>
  <si>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</si>
  <si>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</si>
  <si>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</si>
  <si>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</si>
  <si>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</si>
  <si>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</si>
  <si>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</si>
  <si>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</si>
  <si>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</si>
  <si>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</si>
  <si>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</si>
  <si>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</si>
  <si>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</si>
  <si>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</si>
  <si>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</si>
  <si>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</si>
  <si>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</si>
  <si>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</si>
  <si>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</si>
  <si>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</si>
  <si>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</si>
  <si>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</si>
  <si>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</si>
  <si>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</si>
  <si>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</si>
  <si>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</si>
  <si>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</si>
  <si>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</si>
  <si>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</si>
  <si>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</si>
  <si>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</si>
  <si>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</si>
  <si>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</si>
  <si>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</si>
  <si>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</si>
  <si>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</si>
  <si>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</si>
  <si>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</si>
  <si>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</si>
  <si>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</si>
  <si>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</si>
  <si>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</si>
  <si>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</si>
  <si>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</si>
  <si>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</si>
  <si>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</si>
  <si>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</si>
  <si>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</si>
  <si>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</si>
  <si>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</si>
  <si>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</si>
  <si>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</si>
  <si>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</si>
  <si>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</si>
  <si>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</si>
  <si>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</si>
  <si>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</si>
  <si>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</si>
  <si>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</si>
  <si>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</si>
  <si>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</si>
  <si>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</si>
  <si>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</si>
  <si>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</si>
  <si>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</si>
  <si>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</si>
  <si>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</si>
  <si>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</si>
  <si>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</si>
  <si>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</si>
  <si>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</si>
  <si>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</si>
  <si>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</si>
  <si>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</si>
  <si>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</si>
  <si>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</si>
  <si>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</si>
  <si>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</si>
  <si>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</si>
  <si>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</si>
  <si>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</si>
  <si>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</si>
  <si>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</si>
  <si>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</si>
  <si>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</si>
  <si>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</si>
  <si>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</si>
  <si>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</si>
  <si>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</si>
  <si>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</si>
  <si>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</si>
  <si>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</si>
  <si>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</si>
  <si>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</si>
  <si>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</si>
  <si>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</si>
  <si>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</si>
  <si>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</si>
  <si>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</si>
  <si>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</si>
  <si>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</si>
  <si>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</si>
  <si>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</si>
  <si>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</si>
  <si>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</si>
  <si>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</si>
  <si>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</si>
  <si>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</si>
  <si>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</si>
  <si>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</si>
  <si>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</si>
  <si>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</si>
  <si>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</si>
  <si>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</si>
  <si>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</si>
  <si>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</si>
  <si>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</si>
  <si>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</si>
  <si>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</si>
  <si>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</si>
  <si>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</si>
  <si>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</si>
  <si>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</si>
  <si>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</si>
  <si>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</si>
  <si>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</si>
  <si>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</si>
  <si>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</si>
  <si>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</si>
  <si>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</si>
  <si>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</si>
  <si>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</si>
  <si>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</si>
  <si>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</si>
  <si>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</si>
  <si>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</si>
  <si>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</si>
  <si>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</si>
  <si>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</si>
  <si>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</si>
  <si>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</si>
  <si>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</si>
  <si>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</si>
  <si>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</si>
  <si>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</si>
  <si>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</si>
  <si>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</si>
  <si>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</si>
  <si>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</si>
  <si>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</si>
  <si>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</si>
  <si>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</si>
  <si>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</si>
  <si>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</si>
  <si>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</si>
  <si>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</si>
  <si>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</si>
  <si>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</si>
  <si>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</si>
  <si>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</si>
  <si>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</si>
  <si>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</si>
  <si>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</si>
  <si>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</si>
  <si>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</si>
  <si>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</si>
  <si>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</si>
  <si>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</si>
  <si>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</si>
  <si>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</si>
  <si>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</si>
  <si>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</si>
  <si>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</si>
  <si>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</si>
  <si>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</si>
  <si>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</si>
  <si>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</si>
  <si>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</si>
  <si>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</si>
  <si>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</si>
  <si>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</si>
  <si>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</si>
  <si>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</si>
  <si>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</si>
  <si>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</si>
  <si>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</si>
  <si>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</si>
  <si>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</si>
  <si>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</si>
  <si>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</si>
  <si>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</si>
  <si>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</si>
  <si>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</si>
  <si>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</si>
  <si>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</si>
  <si>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</si>
  <si>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</si>
  <si>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</si>
  <si>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</si>
  <si>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</si>
  <si>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</si>
  <si>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</si>
  <si>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</si>
  <si>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</si>
  <si>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</si>
  <si>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</si>
  <si>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</si>
  <si>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</si>
  <si>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</si>
  <si>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</si>
  <si>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</si>
  <si>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</si>
  <si>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</si>
  <si>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</si>
  <si>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</si>
  <si>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</si>
  <si>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</si>
  <si>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</si>
  <si>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</si>
  <si>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</si>
  <si>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</si>
  <si>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</si>
  <si>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</si>
  <si>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</si>
  <si>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</si>
  <si>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</si>
  <si>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</si>
  <si>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</si>
  <si>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</si>
  <si>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</si>
  <si>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</si>
  <si>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</si>
  <si>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</si>
  <si>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</si>
  <si>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</si>
  <si>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</si>
  <si>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</si>
  <si>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</si>
  <si>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</si>
  <si>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</si>
  <si>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</si>
  <si>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</si>
  <si>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</si>
  <si>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</si>
  <si>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</si>
  <si>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</si>
  <si>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</si>
  <si>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</si>
  <si>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</si>
  <si>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</si>
  <si>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</si>
  <si>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</si>
  <si>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</si>
  <si>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</si>
  <si>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</si>
  <si>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</si>
  <si>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</si>
  <si>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</si>
  <si>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</si>
  <si>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</si>
  <si>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</si>
  <si>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</si>
  <si>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</si>
  <si>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</si>
  <si>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</si>
  <si>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</si>
  <si>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</si>
  <si>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</si>
  <si>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</si>
  <si>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</si>
  <si>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</si>
  <si>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</si>
  <si>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</si>
  <si>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</si>
  <si>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</si>
  <si>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</si>
  <si>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</si>
  <si>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</si>
  <si>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</si>
  <si>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</si>
  <si>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</si>
  <si>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</si>
  <si>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</si>
  <si>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</si>
  <si>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</si>
  <si>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</si>
  <si>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</si>
  <si>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</si>
  <si>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</si>
  <si>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</si>
  <si>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</si>
  <si>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</si>
  <si>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</si>
  <si>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</si>
  <si>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</si>
  <si>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</si>
  <si>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</si>
  <si>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</si>
  <si>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</si>
  <si>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</si>
  <si>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</si>
  <si>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</si>
  <si>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</si>
  <si>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</si>
  <si>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</si>
  <si>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</si>
  <si>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</si>
  <si>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</si>
  <si>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</si>
  <si>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</si>
  <si>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</si>
  <si>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</si>
  <si>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</si>
  <si>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</si>
  <si>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</si>
  <si>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</si>
  <si>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</si>
  <si>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</si>
  <si>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</si>
  <si>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</si>
  <si>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</si>
  <si>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</si>
  <si>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</si>
  <si>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</si>
  <si>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</si>
  <si>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</si>
  <si>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</si>
  <si>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</si>
  <si>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</si>
  <si>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</si>
  <si>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</si>
  <si>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</si>
  <si>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</si>
  <si>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</si>
  <si>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</si>
  <si>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</si>
  <si>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</si>
  <si>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</si>
  <si>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</si>
  <si>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</si>
  <si>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</si>
  <si>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</si>
  <si>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</si>
  <si>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</si>
  <si>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</si>
  <si>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</si>
  <si>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</si>
  <si>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</si>
  <si>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</si>
  <si>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</si>
  <si>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</si>
  <si>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</si>
  <si>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</si>
  <si>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</si>
  <si>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</si>
  <si>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</si>
  <si>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</si>
  <si>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</si>
  <si>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</si>
  <si>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</si>
  <si>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</si>
  <si>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</si>
  <si>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</si>
  <si>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</si>
  <si>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</si>
  <si>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</si>
  <si>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</si>
  <si>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</si>
  <si>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</si>
  <si>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</si>
  <si>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</si>
  <si>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</si>
  <si>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</si>
  <si>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</si>
  <si>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</si>
  <si>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</si>
  <si>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</si>
  <si>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</si>
  <si>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</si>
  <si>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</si>
  <si>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</si>
  <si>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</si>
  <si>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</si>
  <si>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</si>
  <si>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</si>
  <si>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</si>
  <si>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</si>
  <si>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</si>
  <si>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</si>
  <si>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</si>
  <si>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</si>
  <si>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</si>
  <si>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</si>
  <si>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</si>
  <si>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</si>
  <si>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</si>
  <si>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</si>
  <si>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</si>
  <si>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</si>
  <si>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</si>
  <si>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</si>
  <si>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</si>
  <si>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</si>
  <si>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</si>
  <si>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</si>
  <si>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</si>
  <si>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</si>
  <si>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</si>
  <si>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</si>
  <si>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</si>
  <si>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</si>
  <si>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</si>
  <si>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</si>
  <si>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</si>
  <si>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</si>
  <si>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</si>
  <si>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</si>
  <si>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</si>
  <si>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</si>
  <si>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</si>
  <si>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</si>
  <si>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</si>
  <si>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</si>
  <si>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</si>
  <si>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</si>
  <si>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</si>
  <si>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</si>
  <si>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</si>
  <si>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</si>
  <si>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</si>
  <si>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</si>
  <si>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</si>
  <si>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</si>
  <si>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</si>
  <si>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</si>
  <si>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</si>
  <si>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</si>
  <si>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</si>
  <si>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</si>
  <si>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</si>
  <si>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</si>
  <si>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</si>
  <si>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</si>
  <si>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</si>
  <si>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</si>
  <si>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</si>
  <si>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</si>
  <si>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</si>
  <si>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</si>
  <si>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</si>
  <si>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</si>
  <si>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</si>
  <si>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</si>
  <si>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</si>
  <si>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</si>
  <si>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</si>
  <si>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</si>
  <si>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</si>
  <si>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</si>
  <si>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</si>
  <si>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</si>
  <si>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</si>
  <si>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</si>
  <si>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</si>
  <si>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</si>
  <si>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</si>
  <si>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</si>
  <si>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</si>
  <si>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</si>
  <si>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</si>
  <si>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</si>
  <si>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</si>
  <si>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</si>
  <si>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</si>
  <si>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</si>
  <si>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</si>
  <si>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</si>
  <si>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</si>
  <si>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</si>
  <si>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</si>
  <si>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</si>
  <si>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</si>
  <si>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</si>
  <si>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</si>
  <si>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</si>
  <si>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</si>
  <si>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</si>
  <si>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</si>
  <si>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</si>
  <si>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</si>
  <si>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</si>
  <si>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</si>
  <si>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</si>
  <si>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</si>
  <si>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</si>
  <si>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</si>
  <si>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</si>
  <si>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</si>
  <si>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</si>
  <si>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</si>
  <si>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</si>
  <si>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</si>
  <si>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</si>
  <si>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</si>
  <si>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</si>
  <si>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</si>
  <si>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</si>
  <si>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</si>
  <si>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</si>
  <si>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</si>
  <si>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</si>
  <si>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</si>
  <si>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</si>
  <si>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</si>
  <si>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</si>
  <si>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</si>
  <si>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</si>
  <si>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</si>
  <si>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</si>
  <si>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</si>
  <si>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</si>
  <si>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</si>
  <si>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</si>
  <si>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</si>
  <si>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</si>
  <si>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</si>
  <si>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</si>
  <si>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</si>
  <si>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</si>
  <si>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</si>
  <si>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</si>
  <si>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</si>
  <si>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</si>
  <si>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</si>
  <si>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</si>
  <si>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</si>
  <si>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</si>
  <si>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</si>
  <si>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</si>
  <si>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</si>
  <si>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</si>
  <si>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</si>
  <si>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</si>
  <si>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</si>
  <si>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</si>
  <si>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</si>
  <si>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</si>
  <si>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</si>
  <si>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</si>
  <si>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</si>
  <si>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</si>
  <si>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</si>
  <si>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</si>
  <si>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</si>
  <si>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</si>
  <si>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</si>
  <si>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</si>
  <si>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</si>
  <si>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</si>
  <si>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</si>
  <si>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</si>
  <si>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</si>
  <si>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</si>
  <si>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</si>
  <si>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</si>
  <si>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</si>
  <si>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</si>
  <si>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</si>
  <si>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</si>
  <si>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</si>
  <si>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</si>
  <si>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</si>
  <si>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</si>
  <si>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</si>
  <si>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</si>
  <si>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</si>
  <si>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</si>
  <si>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</si>
  <si>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</si>
  <si>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</si>
  <si>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</si>
  <si>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</si>
  <si>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</si>
  <si>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</si>
  <si>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</si>
  <si>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</si>
  <si>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</si>
  <si>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</si>
  <si>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</si>
  <si>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</si>
  <si>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</si>
  <si>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</si>
  <si>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</si>
  <si>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</si>
  <si>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</si>
  <si>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</si>
  <si>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</si>
  <si>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</si>
  <si>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</si>
  <si>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</si>
  <si>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</si>
  <si>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</si>
  <si>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</si>
  <si>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</si>
  <si>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</si>
  <si>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</si>
  <si>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</si>
  <si>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</si>
  <si>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</si>
  <si>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</si>
  <si>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</si>
  <si>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</si>
  <si>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</si>
  <si>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</si>
  <si>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</si>
  <si>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</si>
  <si>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</si>
  <si>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</si>
  <si>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</si>
  <si>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</si>
  <si>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</si>
  <si>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</si>
  <si>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</si>
  <si>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</si>
  <si>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</si>
  <si>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</si>
  <si>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</si>
  <si>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</si>
  <si>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</si>
  <si>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</si>
  <si>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</si>
  <si>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</si>
  <si>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</si>
  <si>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</si>
  <si>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</si>
  <si>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</si>
  <si>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</si>
  <si>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</si>
  <si>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</si>
  <si>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</si>
  <si>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</si>
  <si>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</si>
  <si>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</si>
  <si>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</si>
  <si>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</si>
  <si>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</si>
  <si>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</si>
  <si>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</si>
  <si>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</si>
  <si>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</si>
  <si>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</si>
  <si>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</si>
  <si>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</si>
  <si>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</si>
  <si>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</si>
  <si>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</si>
  <si>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</si>
  <si>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</si>
  <si>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</si>
  <si>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</si>
  <si>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</si>
  <si>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</si>
  <si>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</si>
  <si>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</si>
  <si>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</si>
  <si>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</si>
  <si>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</si>
  <si>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</si>
  <si>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</si>
  <si>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</si>
  <si>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</si>
  <si>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</si>
  <si>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</si>
  <si>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</si>
  <si>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</si>
  <si>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</si>
  <si>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</si>
  <si>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</si>
  <si>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</si>
  <si>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</si>
  <si>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</si>
  <si>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</si>
  <si>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</si>
  <si>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</si>
  <si>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</si>
  <si>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</si>
  <si>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</si>
  <si>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</si>
  <si>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</si>
  <si>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</si>
  <si>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</si>
  <si>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</si>
  <si>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</si>
  <si>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</si>
  <si>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</si>
  <si>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</si>
  <si>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</si>
  <si>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</si>
  <si>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</si>
  <si>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</si>
  <si>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</si>
  <si>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</si>
  <si>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</si>
  <si>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</si>
  <si>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</si>
  <si>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</si>
  <si>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</si>
  <si>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</si>
  <si>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</si>
  <si>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</si>
  <si>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</si>
  <si>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</si>
  <si>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</si>
  <si>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</si>
  <si>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</si>
  <si>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</si>
  <si>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</si>
  <si>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</si>
  <si>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</si>
  <si>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</si>
  <si>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</si>
  <si>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</si>
  <si>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</si>
  <si>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</si>
  <si>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</si>
  <si>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</si>
  <si>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</si>
  <si>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</si>
  <si>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</si>
  <si>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</si>
  <si>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</si>
  <si>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</si>
  <si>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</si>
  <si>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</si>
  <si>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</si>
  <si>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</si>
  <si>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</si>
  <si>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</si>
  <si>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</si>
  <si>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</si>
  <si>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</si>
  <si>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</si>
  <si>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</si>
  <si>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</si>
  <si>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</si>
  <si>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</si>
  <si>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</si>
  <si>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</si>
  <si>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</si>
  <si>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</si>
  <si>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</si>
  <si>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</si>
  <si>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</si>
  <si>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</si>
  <si>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</si>
  <si>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</si>
  <si>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</si>
  <si>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</si>
  <si>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</si>
  <si>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</si>
  <si>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</si>
  <si>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</si>
  <si>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</si>
  <si>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</si>
  <si>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</si>
  <si>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</si>
  <si>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</si>
  <si>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</si>
  <si>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</si>
  <si>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</si>
  <si>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</si>
  <si>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</si>
  <si>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</si>
  <si>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</si>
  <si>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</si>
  <si>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</si>
  <si>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</si>
  <si>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</si>
  <si>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</si>
  <si>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</si>
  <si>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</si>
  <si>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</si>
  <si>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</si>
  <si>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</si>
  <si>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</si>
  <si>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</si>
  <si>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</si>
  <si>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</si>
  <si>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</si>
  <si>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</si>
  <si>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</si>
  <si>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</si>
  <si>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</si>
  <si>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</si>
  <si>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</si>
  <si>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</si>
  <si>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</si>
  <si>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</si>
  <si>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</si>
  <si>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</si>
  <si>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</si>
  <si>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</si>
  <si>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</si>
  <si>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</si>
  <si>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</si>
  <si>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</si>
  <si>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</si>
  <si>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</si>
  <si>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</si>
  <si>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</si>
  <si>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</si>
  <si>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</si>
  <si>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</si>
  <si>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</si>
  <si>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</si>
  <si>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</si>
  <si>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</si>
  <si>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</si>
  <si>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</si>
  <si>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</si>
  <si>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</si>
  <si>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</si>
  <si>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</si>
  <si>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</si>
  <si>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</si>
  <si>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</si>
  <si>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</si>
  <si>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</si>
  <si>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</si>
  <si>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</si>
  <si>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</si>
  <si>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</si>
  <si>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</si>
  <si>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</si>
  <si>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</si>
  <si>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</si>
  <si>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</si>
  <si>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</si>
  <si>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</si>
  <si>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</si>
  <si>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</si>
  <si>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</si>
  <si>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</si>
  <si>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</si>
  <si>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</si>
  <si>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</si>
  <si>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</si>
  <si>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</si>
  <si>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</si>
  <si>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</si>
  <si>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</si>
  <si>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</si>
  <si>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</si>
  <si>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</si>
  <si>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</si>
  <si>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</si>
  <si>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</si>
  <si>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</si>
  <si>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</si>
  <si>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</si>
  <si>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</si>
  <si>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</si>
  <si>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</si>
  <si>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</si>
  <si>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</si>
  <si>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</si>
  <si>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</si>
  <si>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</si>
  <si>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</si>
  <si>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</si>
  <si>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</si>
  <si>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</si>
  <si>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</si>
  <si>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</si>
  <si>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</si>
  <si>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</si>
  <si>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</si>
  <si>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</si>
  <si>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</si>
  <si>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</si>
  <si>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</si>
  <si>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</si>
  <si>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</si>
  <si>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</si>
  <si>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</si>
  <si>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</si>
  <si>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</si>
  <si>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</si>
  <si>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</si>
  <si>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</si>
  <si>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</si>
  <si>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</si>
  <si>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</si>
  <si>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</si>
  <si>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</si>
  <si>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</si>
  <si>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</si>
  <si>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</si>
  <si>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</si>
  <si>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</si>
  <si>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</si>
  <si>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</si>
  <si>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</si>
  <si>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</si>
  <si>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</si>
  <si>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</si>
  <si>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</si>
  <si>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</si>
  <si>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</si>
  <si>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</si>
  <si>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</si>
  <si>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</si>
  <si>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</si>
  <si>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</si>
  <si>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</si>
  <si>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</si>
  <si>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</si>
  <si>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</si>
  <si>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</si>
  <si>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</si>
  <si>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</si>
  <si>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</si>
  <si>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</si>
  <si>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</si>
  <si>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</si>
  <si>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</si>
  <si>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</si>
  <si>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</si>
  <si>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</si>
  <si>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</si>
  <si>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</si>
  <si>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</si>
  <si>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</si>
  <si>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</si>
  <si>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</si>
  <si>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</si>
  <si>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</si>
  <si>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</si>
  <si>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</si>
  <si>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</si>
  <si>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</si>
  <si>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</si>
  <si>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</si>
  <si>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</si>
  <si>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</si>
  <si>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</si>
  <si>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</si>
  <si>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</si>
  <si>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</si>
  <si>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</si>
  <si>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</si>
  <si>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</si>
  <si>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</si>
  <si>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</si>
  <si>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</si>
  <si>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</si>
  <si>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</si>
  <si>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</si>
  <si>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</si>
  <si>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</si>
  <si>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</si>
  <si>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</si>
  <si>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</si>
  <si>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</si>
  <si>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</si>
  <si>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</si>
  <si>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</si>
  <si>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</si>
  <si>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</si>
  <si>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</si>
  <si>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</si>
  <si>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</si>
  <si>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</si>
  <si>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</si>
  <si>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</si>
  <si>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</si>
  <si>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</si>
  <si>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</si>
  <si>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</si>
  <si>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</si>
  <si>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</si>
  <si>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</si>
  <si>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</si>
  <si>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</si>
  <si>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</si>
  <si>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</si>
  <si>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</si>
  <si>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</si>
  <si>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</si>
  <si>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</si>
  <si>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</si>
  <si>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</si>
  <si>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</si>
  <si>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</si>
  <si>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</si>
  <si>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</si>
  <si>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</si>
  <si>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</si>
  <si>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</si>
  <si>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</si>
  <si>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</si>
  <si>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</si>
  <si>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</si>
  <si>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</si>
  <si>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</si>
  <si>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</si>
  <si>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</si>
  <si>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</si>
  <si>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</si>
  <si>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</si>
  <si>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</si>
  <si>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</si>
  <si>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</si>
  <si>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</si>
  <si>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</si>
  <si>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</si>
  <si>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</si>
  <si>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</si>
  <si>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</si>
  <si>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</si>
  <si>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</si>
  <si>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</si>
  <si>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</si>
  <si>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</si>
  <si>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</si>
  <si>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</si>
  <si>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</si>
  <si>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</si>
  <si>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</si>
  <si>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</si>
  <si>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</si>
  <si>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</si>
  <si>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</si>
  <si>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</si>
  <si>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</si>
  <si>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</si>
  <si>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</si>
  <si>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</si>
  <si>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</si>
  <si>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</si>
  <si>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</si>
  <si>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</si>
  <si>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</si>
  <si>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</si>
  <si>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</si>
  <si>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</si>
  <si>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</si>
  <si>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</si>
  <si>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</si>
  <si>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</si>
  <si>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</si>
  <si>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</si>
  <si>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</si>
  <si>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</si>
  <si>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</si>
  <si>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</si>
  <si>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</si>
  <si>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</si>
  <si>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</si>
  <si>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</si>
  <si>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</si>
  <si>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</si>
  <si>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</si>
  <si>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</si>
  <si>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</si>
  <si>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</si>
  <si>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</si>
  <si>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</si>
  <si>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</si>
  <si>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</si>
  <si>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</si>
  <si>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</si>
  <si>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</si>
  <si>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</si>
  <si>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</si>
  <si>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</si>
  <si>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</si>
  <si>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</si>
  <si>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</si>
  <si>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</si>
  <si>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</si>
  <si>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</si>
  <si>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</si>
  <si>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</si>
  <si>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</si>
  <si>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</si>
  <si>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</si>
  <si>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</si>
  <si>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</si>
  <si>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</si>
  <si>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</si>
  <si>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</si>
  <si>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</si>
  <si>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</si>
  <si>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</si>
  <si>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</si>
  <si>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</si>
  <si>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</si>
  <si>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</si>
  <si>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</si>
  <si>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</si>
  <si>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</si>
  <si>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</si>
  <si>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</si>
  <si>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</si>
  <si>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</si>
  <si>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</si>
  <si>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</si>
  <si>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</si>
  <si>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</si>
  <si>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</si>
  <si>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</si>
  <si>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</si>
  <si>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</si>
  <si>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</si>
  <si>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</si>
  <si>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</si>
  <si>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</si>
  <si>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</si>
  <si>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</si>
  <si>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</si>
  <si>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</si>
  <si>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</si>
  <si>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</si>
  <si>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</si>
  <si>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</si>
  <si>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</si>
  <si>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</si>
  <si>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</si>
  <si>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</si>
  <si>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</si>
  <si>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</si>
  <si>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</si>
  <si>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</si>
  <si>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</si>
  <si>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</si>
  <si>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</si>
  <si>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</si>
  <si>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</si>
  <si>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</si>
  <si>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</si>
  <si>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</si>
  <si>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</si>
  <si>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</si>
  <si>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</si>
  <si>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</si>
  <si>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</si>
  <si>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</si>
  <si>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</si>
  <si>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</si>
  <si>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</si>
  <si>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</si>
  <si>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</si>
  <si>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</si>
  <si>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</si>
  <si>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</si>
  <si>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</si>
  <si>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</si>
  <si>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</si>
  <si>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</si>
  <si>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</si>
  <si>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</si>
  <si>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</si>
  <si>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</si>
  <si>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</si>
  <si>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</si>
  <si>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</si>
  <si>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</si>
  <si>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</si>
  <si>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</si>
  <si>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</si>
  <si>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</si>
  <si>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</si>
  <si>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</si>
  <si>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</si>
  <si>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</si>
  <si>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</si>
  <si>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</si>
  <si>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</si>
  <si>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</si>
  <si>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</si>
  <si>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</si>
  <si>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</si>
  <si>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</si>
  <si>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</si>
  <si>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</si>
  <si>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</si>
  <si>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</si>
  <si>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</si>
  <si>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</si>
  <si>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</si>
  <si>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</si>
  <si>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</si>
  <si>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</si>
  <si>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</si>
  <si>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</si>
  <si>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</si>
  <si>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</si>
  <si>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</si>
  <si>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</si>
  <si>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</si>
  <si>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</si>
  <si>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</si>
  <si>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</si>
  <si>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</si>
  <si>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</si>
  <si>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</si>
  <si>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</si>
  <si>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</si>
  <si>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</si>
  <si>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</si>
  <si>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</si>
  <si>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</si>
  <si>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</si>
  <si>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</si>
  <si>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</si>
  <si>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</si>
  <si>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</si>
  <si>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</si>
  <si>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</si>
  <si>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</si>
  <si>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</si>
  <si>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</si>
  <si>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</si>
  <si>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</si>
  <si>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</si>
  <si>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</si>
  <si>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</si>
  <si>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</si>
  <si>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</si>
  <si>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</si>
  <si>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</si>
  <si>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</si>
  <si>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</si>
  <si>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</si>
  <si>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</si>
  <si>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</si>
  <si>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</si>
  <si>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</si>
  <si>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</si>
  <si>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</si>
  <si>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</si>
  <si>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</si>
  <si>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</si>
  <si>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</si>
  <si>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</si>
  <si>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</si>
  <si>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</si>
  <si>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</si>
  <si>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</si>
  <si>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</si>
  <si>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</si>
  <si>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</si>
  <si>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</si>
  <si>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</si>
  <si>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</si>
  <si>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</si>
  <si>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</si>
  <si>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</si>
  <si>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</si>
  <si>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</si>
  <si>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</si>
  <si>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</si>
  <si>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</si>
  <si>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</si>
  <si>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</si>
  <si>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</si>
  <si>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</si>
  <si>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</si>
  <si>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</si>
  <si>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</si>
  <si>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</si>
  <si>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</si>
  <si>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</si>
  <si>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</si>
  <si>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</si>
  <si>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</si>
  <si>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</si>
  <si>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</si>
  <si>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</si>
  <si>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</si>
  <si>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</si>
  <si>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</si>
  <si>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</si>
  <si>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</si>
  <si>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</si>
  <si>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</si>
  <si>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</si>
  <si>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</si>
  <si>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</si>
  <si>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</si>
  <si>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</si>
  <si>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</si>
  <si>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</si>
  <si>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</si>
  <si>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</si>
  <si>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</si>
  <si>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</si>
  <si>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</si>
  <si>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</si>
  <si>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</si>
  <si>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</si>
  <si>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</si>
  <si>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</si>
  <si>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</si>
  <si>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</si>
  <si>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</si>
  <si>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</si>
  <si>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</si>
  <si>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</si>
  <si>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</si>
  <si>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</si>
  <si>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</si>
  <si>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</si>
  <si>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</si>
  <si>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</si>
  <si>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</si>
  <si>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</si>
  <si>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</si>
  <si>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</si>
  <si>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</si>
  <si>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</si>
  <si>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</si>
  <si>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</si>
  <si>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</si>
  <si>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</si>
  <si>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</si>
  <si>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</si>
  <si>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</si>
  <si>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</si>
  <si>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</si>
  <si>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</si>
  <si>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</si>
  <si>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</si>
  <si>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</si>
  <si>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</si>
  <si>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</si>
  <si>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</si>
  <si>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</si>
  <si>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</si>
  <si>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</si>
  <si>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</si>
  <si>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</si>
  <si>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</si>
  <si>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</si>
  <si>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</si>
  <si>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</si>
  <si>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</si>
  <si>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</si>
  <si>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</si>
  <si>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</si>
  <si>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</si>
  <si>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</si>
  <si>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</si>
  <si>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</si>
  <si>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</si>
  <si>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</si>
  <si>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</si>
  <si>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</si>
  <si>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</si>
  <si>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</si>
  <si>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</si>
  <si>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</si>
  <si>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</si>
  <si>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</si>
  <si>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</si>
  <si>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</si>
  <si>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</si>
  <si>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</si>
  <si>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</si>
  <si>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</si>
  <si>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</si>
  <si>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</si>
  <si>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</si>
  <si>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</si>
  <si>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</si>
  <si>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</si>
  <si>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</si>
  <si>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</si>
  <si>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</si>
  <si>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</si>
  <si>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</si>
  <si>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</si>
  <si>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</si>
  <si>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</si>
  <si>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</si>
  <si>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</si>
  <si>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</si>
  <si>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</si>
  <si>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</si>
  <si>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</si>
  <si>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</si>
  <si>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</si>
  <si>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</si>
  <si>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</si>
  <si>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</si>
  <si>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</si>
  <si>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</si>
  <si>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</si>
  <si>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</si>
  <si>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</si>
  <si>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</si>
  <si>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</si>
  <si>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</si>
  <si>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</si>
  <si>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</si>
  <si>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</si>
  <si>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</si>
  <si>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</si>
  <si>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</si>
  <si>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</si>
  <si>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</si>
  <si>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</si>
  <si>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</si>
  <si>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</si>
  <si>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</si>
  <si>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</si>
  <si>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</si>
  <si>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</si>
  <si>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</si>
  <si>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</si>
  <si>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</si>
  <si>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</si>
  <si>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</si>
  <si>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</si>
  <si>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</si>
  <si>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</si>
  <si>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</si>
  <si>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</si>
  <si>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</si>
  <si>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</si>
  <si>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</si>
  <si>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</si>
  <si>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</si>
  <si>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</si>
  <si>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</si>
  <si>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</si>
  <si>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</si>
  <si>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</si>
  <si>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</si>
  <si>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</si>
  <si>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</si>
  <si>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</si>
  <si>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</si>
  <si>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</si>
  <si>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</si>
  <si>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</si>
  <si>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</si>
  <si>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</si>
  <si>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</si>
  <si>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</si>
  <si>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</si>
  <si>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</si>
  <si>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</si>
  <si>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</si>
  <si>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</si>
  <si>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</si>
  <si>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</si>
  <si>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</si>
  <si>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</si>
  <si>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</si>
  <si>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</si>
  <si>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</si>
  <si>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</si>
  <si>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</si>
  <si>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</si>
  <si>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</si>
  <si>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</si>
  <si>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</si>
  <si>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</si>
  <si>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</si>
  <si>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</si>
  <si>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</si>
  <si>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</si>
  <si>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</si>
  <si>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</si>
  <si>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</si>
  <si>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</si>
  <si>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</si>
  <si>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</si>
  <si>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</si>
  <si>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</si>
  <si>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</si>
  <si>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</si>
  <si>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</si>
  <si>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</si>
  <si>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</si>
  <si>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</si>
  <si>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</si>
  <si>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</si>
  <si>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</si>
  <si>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</si>
  <si>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</si>
  <si>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</si>
  <si>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</si>
  <si>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</si>
  <si>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</si>
  <si>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</si>
  <si>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</si>
  <si>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</si>
  <si>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</si>
  <si>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</si>
  <si>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</si>
  <si>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</si>
  <si>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</si>
  <si>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</si>
  <si>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</si>
  <si>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</si>
  <si>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</si>
  <si>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</si>
  <si>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</si>
  <si>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</si>
  <si>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</si>
  <si>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</si>
  <si>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</si>
  <si>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</si>
  <si>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</si>
  <si>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</si>
  <si>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</si>
  <si>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</si>
  <si>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</si>
  <si>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</si>
  <si>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</si>
  <si>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</si>
  <si>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</si>
  <si>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</si>
  <si>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</si>
  <si>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</si>
  <si>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</si>
  <si>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</si>
  <si>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</si>
  <si>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</si>
  <si>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</si>
  <si>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</si>
  <si>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</si>
  <si>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</si>
  <si>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</si>
  <si>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</si>
  <si>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</si>
  <si>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</si>
  <si>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</si>
  <si>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</si>
  <si>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</si>
  <si>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</si>
  <si>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</si>
  <si>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</si>
  <si>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</si>
  <si>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</si>
  <si>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</si>
  <si>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</si>
  <si>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</si>
  <si>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</si>
  <si>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</si>
  <si>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</si>
  <si>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</si>
  <si>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</si>
  <si>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</si>
  <si>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</si>
  <si>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</si>
  <si>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</si>
  <si>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</si>
  <si>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</si>
  <si>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</si>
  <si>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</si>
  <si>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</si>
  <si>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</si>
  <si>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</si>
  <si>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</si>
  <si>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</si>
  <si>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</si>
  <si>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</si>
  <si>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</si>
  <si>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</si>
  <si>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</si>
  <si>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</si>
  <si>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</si>
  <si>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</si>
  <si>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</si>
  <si>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</si>
  <si>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</si>
  <si>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</si>
  <si>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</si>
  <si>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</si>
  <si>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</si>
  <si>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</si>
  <si>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</si>
  <si>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</si>
  <si>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</si>
  <si>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</si>
  <si>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</si>
  <si>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</si>
  <si>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</si>
  <si>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</si>
  <si>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</si>
  <si>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</si>
  <si>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</si>
  <si>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</si>
  <si>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</si>
  <si>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</si>
  <si>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</si>
  <si>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</si>
  <si>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</si>
  <si>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</si>
  <si>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</si>
  <si>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</si>
  <si>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</si>
  <si>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</si>
  <si>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</si>
  <si>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</si>
  <si>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</si>
  <si>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</si>
  <si>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</si>
  <si>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</si>
  <si>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</si>
  <si>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</si>
  <si>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</si>
  <si>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</si>
  <si>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</si>
  <si>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</si>
  <si>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</si>
  <si>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</si>
  <si>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</si>
  <si>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</si>
  <si>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</si>
  <si>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</si>
  <si>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</si>
  <si>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</si>
  <si>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</si>
  <si>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</si>
  <si>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</si>
  <si>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</si>
  <si>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</si>
  <si>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</si>
  <si>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</si>
  <si>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</si>
  <si>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</si>
  <si>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</si>
  <si>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</si>
  <si>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</si>
  <si>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</si>
  <si>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</si>
  <si>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</si>
  <si>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</si>
  <si>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</si>
  <si>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</si>
  <si>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</si>
  <si>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</si>
  <si>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</si>
  <si>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</si>
  <si>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</si>
  <si>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</si>
  <si>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</si>
  <si>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</si>
  <si>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</si>
  <si>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</si>
  <si>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</si>
  <si>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</si>
  <si>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</si>
  <si>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</si>
  <si>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</si>
  <si>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</si>
  <si>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</si>
  <si>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</si>
  <si>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</si>
  <si>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</si>
  <si>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</si>
  <si>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</si>
  <si>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</si>
  <si>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</si>
  <si>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</si>
  <si>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</si>
  <si>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</si>
  <si>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</si>
  <si>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</si>
  <si>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</si>
  <si>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</si>
  <si>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</si>
  <si>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</si>
  <si>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</si>
  <si>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</si>
  <si>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</si>
  <si>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</si>
  <si>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</si>
  <si>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</si>
  <si>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</si>
  <si>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</si>
  <si>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</si>
  <si>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</si>
  <si>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</si>
  <si>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</si>
  <si>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</si>
  <si>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</si>
  <si>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</si>
  <si>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</si>
  <si>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</si>
  <si>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</si>
  <si>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</si>
  <si>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</si>
  <si>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</si>
  <si>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</si>
  <si>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</si>
  <si>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</si>
  <si>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</si>
  <si>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</si>
  <si>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</si>
  <si>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</si>
  <si>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</si>
  <si>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</si>
  <si>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</si>
  <si>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</si>
  <si>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</si>
  <si>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</si>
  <si>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</si>
  <si>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</si>
  <si>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</si>
  <si>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</si>
  <si>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</si>
  <si>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</si>
  <si>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</si>
  <si>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</si>
  <si>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</si>
  <si>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</si>
  <si>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</si>
  <si>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</si>
  <si>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</si>
  <si>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</si>
  <si>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</si>
  <si>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</si>
  <si>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</si>
  <si>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</si>
  <si>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</si>
  <si>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</si>
  <si>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</si>
  <si>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</si>
  <si>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</si>
  <si>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</si>
  <si>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</si>
  <si>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</si>
  <si>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</si>
  <si>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</si>
  <si>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</si>
  <si>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</si>
  <si>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</si>
  <si>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</si>
  <si>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</si>
  <si>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</si>
  <si>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</si>
  <si>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</si>
  <si>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</si>
  <si>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</si>
  <si>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</si>
  <si>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</si>
  <si>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</si>
  <si>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</si>
  <si>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</si>
  <si>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</si>
  <si>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</si>
  <si>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</si>
  <si>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</si>
  <si>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</si>
  <si>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</si>
  <si>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</si>
  <si>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</si>
  <si>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</si>
  <si>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</si>
  <si>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</si>
  <si>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</si>
  <si>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</si>
  <si>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</si>
  <si>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</si>
  <si>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</si>
  <si>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</si>
  <si>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</si>
  <si>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</si>
  <si>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</si>
  <si>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</si>
  <si>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</si>
  <si>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</si>
  <si>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</si>
  <si>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</si>
  <si>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</si>
  <si>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</si>
  <si>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</si>
  <si>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</si>
  <si>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</si>
  <si>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</si>
  <si>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</si>
  <si>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</si>
  <si>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</si>
  <si>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</si>
  <si>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</si>
  <si>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</si>
  <si>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</si>
  <si>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</si>
  <si>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</si>
  <si>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</si>
  <si>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</si>
  <si>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</si>
  <si>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</si>
  <si>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</si>
  <si>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</si>
  <si>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</si>
  <si>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</si>
  <si>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</si>
  <si>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</si>
  <si>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</si>
  <si>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</si>
  <si>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</si>
  <si>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</si>
  <si>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</si>
  <si>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</si>
  <si>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</si>
  <si>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</si>
  <si>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</si>
  <si>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</si>
  <si>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</si>
  <si>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</si>
  <si>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</si>
  <si>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</si>
  <si>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</si>
  <si>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</si>
  <si>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</si>
  <si>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</si>
  <si>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</si>
  <si>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</si>
  <si>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</si>
  <si>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</si>
  <si>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</si>
  <si>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</si>
  <si>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</si>
  <si>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</si>
  <si>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</si>
  <si>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</si>
  <si>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</si>
  <si>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</si>
  <si>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</si>
  <si>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</si>
  <si>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</si>
  <si>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</si>
  <si>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</si>
  <si>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</si>
  <si>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</si>
  <si>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</si>
  <si>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</si>
  <si>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</si>
  <si>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</si>
  <si>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</si>
  <si>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</si>
  <si>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</si>
  <si>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</si>
  <si>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</si>
  <si>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</si>
  <si>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</si>
  <si>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</si>
  <si>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</si>
  <si>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</si>
  <si>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</si>
  <si>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</si>
  <si>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</si>
  <si>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</si>
  <si>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</si>
  <si>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</si>
  <si>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</si>
  <si>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</si>
  <si>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</si>
  <si>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</si>
  <si>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</si>
  <si>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</si>
  <si>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</si>
  <si>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</si>
  <si>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</si>
  <si>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</si>
  <si>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</si>
  <si>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</si>
  <si>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</si>
  <si>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</si>
  <si>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</si>
  <si>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</si>
  <si>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</si>
  <si>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</si>
  <si>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</si>
  <si>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</si>
  <si>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</si>
  <si>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</si>
  <si>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</si>
  <si>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</si>
  <si>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</si>
  <si>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</si>
  <si>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</si>
  <si>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</si>
  <si>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</si>
  <si>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</si>
  <si>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</si>
  <si>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</si>
  <si>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</si>
  <si>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</si>
  <si>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</si>
  <si>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</si>
  <si>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</si>
  <si>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</si>
  <si>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</si>
  <si>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</si>
  <si>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</si>
  <si>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</si>
  <si>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</si>
  <si>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</si>
  <si>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</si>
  <si>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</si>
  <si>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</si>
  <si>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</si>
  <si>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</si>
  <si>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</si>
  <si>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</si>
  <si>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</si>
  <si>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</si>
  <si>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</si>
  <si>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</si>
  <si>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</si>
  <si>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</si>
  <si>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</si>
  <si>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</si>
  <si>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</si>
  <si>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</si>
  <si>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</si>
  <si>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</si>
  <si>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</si>
  <si>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</si>
  <si>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</si>
  <si>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</si>
  <si>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</si>
  <si>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</si>
  <si>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</si>
  <si>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</si>
  <si>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</si>
  <si>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</si>
  <si>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</si>
  <si>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</si>
  <si>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</si>
  <si>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</si>
  <si>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</si>
  <si>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</si>
  <si>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</si>
  <si>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</si>
  <si>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</si>
  <si>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</si>
  <si>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</si>
  <si>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</si>
  <si>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</si>
  <si>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</si>
  <si>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</si>
  <si>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</si>
  <si>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</si>
  <si>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</si>
  <si>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</si>
  <si>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</si>
  <si>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</si>
  <si>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</si>
  <si>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</si>
  <si>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</si>
  <si>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</si>
  <si>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</si>
  <si>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</si>
  <si>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</si>
  <si>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</si>
  <si>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</si>
  <si>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</si>
  <si>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</si>
  <si>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</si>
  <si>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</si>
  <si>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</si>
  <si>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</si>
  <si>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</si>
  <si>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</si>
  <si>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</si>
  <si>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</si>
  <si>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</si>
  <si>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</si>
  <si>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</si>
  <si>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</si>
  <si>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</si>
  <si>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</si>
  <si>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</si>
  <si>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</si>
  <si>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</si>
  <si>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</si>
  <si>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</si>
  <si>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</si>
  <si>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</si>
  <si>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</si>
  <si>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</si>
  <si>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</si>
  <si>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</si>
  <si>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</si>
  <si>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</si>
  <si>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</si>
  <si>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</si>
  <si>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</si>
  <si>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</si>
  <si>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</si>
  <si>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</si>
  <si>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</si>
  <si>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</si>
  <si>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</si>
  <si>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</si>
  <si>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</si>
  <si>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</si>
  <si>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</si>
  <si>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</si>
  <si>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</si>
  <si>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</si>
  <si>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</si>
  <si>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</si>
  <si>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</si>
  <si>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</si>
  <si>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</si>
  <si>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</si>
  <si>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</si>
  <si>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</si>
  <si>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</si>
  <si>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</si>
  <si>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</si>
  <si>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</si>
  <si>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</si>
  <si>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</si>
  <si>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</si>
  <si>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</si>
  <si>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</si>
  <si>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</si>
  <si>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</si>
  <si>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</si>
  <si>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</si>
  <si>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</si>
  <si>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</si>
  <si>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</si>
  <si>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</si>
  <si>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</si>
  <si>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</si>
  <si>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</si>
  <si>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</si>
  <si>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</si>
  <si>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</si>
  <si>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</si>
  <si>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</si>
  <si>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</si>
  <si>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</si>
  <si>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</si>
  <si>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</si>
  <si>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</si>
  <si>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</si>
  <si>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</si>
  <si>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</si>
  <si>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</si>
  <si>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</si>
  <si>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</si>
  <si>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</si>
  <si>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</si>
  <si>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</si>
  <si>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</si>
  <si>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</si>
  <si>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</si>
  <si>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</si>
  <si>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</si>
  <si>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</si>
  <si>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</si>
  <si>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</si>
  <si>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</si>
  <si>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</si>
  <si>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</si>
  <si>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</si>
  <si>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</si>
  <si>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</si>
  <si>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</si>
  <si>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</si>
  <si>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</si>
  <si>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</si>
  <si>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</si>
  <si>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</si>
  <si>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</si>
  <si>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</si>
  <si>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</si>
  <si>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</si>
  <si>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</si>
  <si>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</si>
  <si>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</si>
  <si>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</si>
  <si>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</si>
  <si>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</si>
  <si>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</si>
  <si>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</si>
  <si>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</si>
  <si>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</si>
  <si>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</si>
  <si>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</si>
  <si>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</si>
  <si>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</si>
  <si>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</si>
  <si>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</si>
  <si>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</si>
  <si>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</si>
  <si>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</si>
  <si>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</si>
  <si>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</si>
  <si>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</si>
  <si>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</si>
  <si>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</si>
  <si>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</si>
  <si>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</si>
  <si>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</si>
  <si>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</si>
  <si>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</si>
  <si>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</si>
  <si>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</si>
  <si>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</si>
  <si>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</si>
  <si>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</si>
  <si>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</si>
  <si>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</si>
  <si>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</si>
  <si>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</si>
  <si>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</si>
  <si>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</si>
  <si>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</si>
  <si>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</si>
  <si>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</si>
  <si>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</si>
  <si>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</si>
  <si>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</si>
  <si>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</si>
  <si>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</si>
  <si>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</si>
  <si>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</si>
  <si>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</si>
  <si>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</si>
  <si>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</si>
  <si>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</si>
  <si>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</si>
  <si>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</si>
  <si>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</si>
  <si>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</si>
  <si>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</si>
  <si>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</si>
  <si>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</si>
  <si>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</si>
  <si>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</si>
  <si>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</si>
  <si>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</si>
  <si>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</si>
  <si>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</si>
  <si>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</si>
  <si>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</si>
  <si>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</si>
  <si>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</si>
  <si>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</si>
  <si>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</si>
  <si>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</si>
  <si>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</si>
  <si>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</si>
  <si>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</si>
  <si>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</si>
  <si>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</si>
  <si>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</si>
  <si>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</si>
  <si>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</si>
  <si>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</si>
  <si>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</si>
  <si>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</si>
  <si>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</si>
  <si>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</si>
  <si>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</si>
  <si>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</si>
  <si>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</si>
  <si>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</si>
  <si>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</si>
  <si>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</si>
  <si>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</si>
  <si>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</si>
  <si>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</si>
  <si>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</si>
  <si>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</si>
  <si>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</si>
  <si>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</si>
  <si>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</si>
  <si>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</si>
  <si>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</si>
  <si>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</si>
  <si>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</si>
  <si>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</si>
  <si>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</si>
  <si>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</si>
  <si>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</si>
  <si>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</si>
  <si>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</si>
  <si>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</si>
  <si>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</si>
  <si>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</si>
  <si>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</si>
  <si>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</si>
  <si>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</si>
  <si>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</si>
  <si>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</si>
  <si>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</si>
  <si>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</si>
  <si>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</si>
  <si>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</si>
  <si>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</si>
  <si>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</si>
  <si>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</si>
  <si>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</si>
  <si>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</si>
  <si>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</si>
  <si>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</si>
  <si>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</si>
  <si>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</si>
  <si>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</si>
  <si>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</si>
  <si>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</si>
  <si>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</si>
  <si>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</si>
  <si>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</si>
  <si>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</si>
  <si>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</si>
  <si>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</si>
  <si>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</si>
  <si>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</si>
  <si>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</si>
  <si>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</si>
  <si>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</si>
  <si>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</si>
  <si>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</si>
  <si>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</si>
  <si>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</si>
  <si>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</si>
  <si>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</si>
  <si>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</si>
  <si>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</si>
  <si>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</si>
  <si>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</si>
  <si>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</si>
  <si>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</si>
  <si>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</si>
  <si>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</si>
  <si>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</si>
  <si>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</si>
  <si>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</si>
  <si>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</si>
  <si>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</si>
  <si>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</si>
  <si>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</si>
  <si>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</si>
  <si>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</si>
  <si>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</si>
  <si>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</si>
  <si>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</si>
  <si>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</si>
  <si>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</si>
  <si>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</si>
  <si>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</si>
  <si>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</si>
  <si>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</si>
  <si>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</si>
  <si>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</si>
  <si>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</si>
  <si>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</si>
  <si>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</si>
  <si>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</si>
  <si>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</si>
  <si>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</si>
  <si>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</si>
  <si>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</si>
  <si>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</si>
  <si>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</si>
  <si>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</si>
  <si>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</si>
  <si>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</si>
  <si>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</si>
  <si>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</si>
  <si>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</si>
  <si>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</si>
  <si>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</si>
  <si>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</si>
  <si>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</si>
  <si>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</si>
  <si>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</si>
  <si>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</si>
  <si>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</si>
  <si>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</si>
  <si>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</si>
  <si>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</si>
  <si>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</si>
  <si>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</si>
  <si>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</si>
  <si>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</si>
  <si>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</si>
  <si>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</si>
  <si>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</si>
  <si>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</si>
  <si>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</si>
  <si>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</si>
  <si>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</si>
  <si>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</si>
  <si>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</si>
  <si>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</si>
  <si>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</si>
  <si>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</si>
  <si>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</si>
  <si>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</si>
  <si>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</si>
  <si>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</si>
  <si>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</si>
  <si>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</si>
  <si>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</si>
  <si>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</si>
  <si>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</si>
  <si>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</si>
  <si>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</si>
  <si>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</si>
  <si>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</si>
  <si>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</si>
  <si>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</si>
  <si>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</si>
  <si>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</si>
  <si>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</si>
  <si>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</si>
  <si>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</si>
  <si>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</si>
  <si>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</si>
  <si>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</si>
  <si>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</si>
  <si>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</si>
  <si>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</si>
  <si>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</si>
  <si>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</si>
  <si>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</si>
  <si>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</si>
  <si>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</si>
  <si>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</si>
  <si>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</si>
  <si>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</si>
  <si>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</si>
  <si>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</si>
  <si>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</si>
  <si>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</si>
  <si>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</si>
  <si>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</si>
  <si>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</si>
  <si>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</si>
  <si>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</si>
  <si>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</si>
  <si>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</si>
  <si>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</si>
  <si>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</si>
  <si>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</si>
  <si>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</si>
  <si>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</si>
  <si>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</si>
  <si>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</si>
  <si>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</si>
  <si>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</si>
  <si>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</si>
  <si>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</si>
  <si>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</si>
  <si>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</si>
  <si>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</si>
  <si>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</si>
  <si>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</si>
  <si>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</si>
  <si>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</si>
  <si>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</si>
  <si>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</si>
  <si>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</si>
  <si>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</si>
  <si>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</si>
  <si>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</si>
  <si>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</si>
  <si>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</si>
  <si>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</si>
  <si>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</si>
  <si>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</si>
  <si>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</si>
  <si>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</si>
  <si>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</si>
  <si>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</si>
  <si>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</si>
  <si>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</si>
  <si>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</si>
  <si>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</si>
  <si>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</si>
  <si>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</si>
  <si>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</si>
  <si>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</si>
  <si>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</si>
  <si>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</si>
  <si>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</si>
  <si>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</si>
  <si>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</si>
  <si>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</si>
  <si>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</si>
  <si>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</si>
  <si>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</si>
  <si>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</si>
  <si>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</si>
  <si>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</si>
  <si>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</si>
  <si>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</si>
  <si>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</si>
  <si>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</si>
  <si>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</si>
  <si>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</si>
  <si>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</si>
  <si>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</si>
  <si>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</si>
  <si>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</si>
  <si>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</si>
  <si>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</si>
  <si>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</si>
  <si>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</si>
  <si>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</si>
  <si>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</si>
  <si>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</si>
  <si>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</si>
  <si>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</si>
  <si>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</si>
  <si>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</si>
  <si>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</si>
  <si>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</si>
  <si>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</si>
  <si>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</si>
  <si>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</si>
  <si>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</si>
  <si>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</si>
  <si>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</si>
  <si>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</si>
  <si>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</si>
  <si>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</si>
  <si>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</si>
  <si>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</si>
  <si>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</si>
  <si>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</si>
  <si>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</si>
  <si>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</si>
  <si>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</si>
  <si>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</si>
  <si>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</si>
  <si>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</si>
  <si>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</si>
  <si>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</si>
  <si>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</si>
  <si>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</si>
  <si>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</si>
  <si>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</si>
  <si>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</si>
  <si>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</si>
  <si>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</si>
  <si>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</si>
  <si>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</si>
  <si>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</si>
  <si>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</si>
  <si>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</si>
  <si>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</si>
  <si>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</si>
  <si>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</si>
  <si>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</si>
  <si>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</si>
  <si>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</si>
  <si>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</si>
  <si>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</si>
  <si>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</si>
  <si>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</si>
  <si>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</si>
  <si>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</si>
  <si>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</si>
  <si>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</si>
  <si>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</si>
  <si>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</si>
  <si>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</si>
  <si>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</si>
  <si>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</si>
  <si>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</si>
  <si>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</si>
  <si>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</si>
  <si>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</si>
  <si>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</si>
  <si>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</si>
  <si>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</si>
  <si>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</si>
  <si>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</si>
  <si>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</si>
  <si>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</si>
  <si>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</si>
  <si>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</si>
  <si>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</si>
  <si>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</si>
  <si>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</si>
  <si>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</si>
  <si>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</si>
  <si>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</si>
  <si>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</si>
  <si>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</si>
  <si>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</si>
  <si>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</si>
  <si>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</si>
  <si>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</si>
  <si>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</si>
  <si>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</si>
  <si>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</si>
  <si>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</si>
  <si>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</si>
  <si>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</si>
  <si>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</si>
  <si>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</si>
  <si>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</si>
  <si>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</si>
  <si>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</si>
  <si>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</si>
  <si>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</si>
  <si>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</si>
  <si>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</si>
  <si>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</si>
  <si>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</si>
  <si>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</si>
  <si>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</si>
  <si>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</si>
  <si>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</si>
  <si>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</si>
  <si>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</si>
  <si>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</si>
  <si>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</si>
  <si>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</si>
  <si>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</si>
  <si>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</si>
  <si>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</si>
  <si>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</si>
  <si>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</si>
  <si>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</si>
  <si>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</si>
  <si>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</si>
  <si>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</si>
  <si>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</si>
  <si>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</si>
  <si>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</si>
  <si>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</si>
  <si>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</si>
  <si>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</si>
  <si>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</si>
  <si>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</si>
  <si>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</si>
  <si>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</si>
  <si>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</si>
  <si>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</si>
  <si>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</si>
  <si>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</si>
  <si>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</si>
  <si>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</si>
  <si>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</si>
  <si>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</si>
  <si>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</si>
  <si>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</si>
  <si>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</si>
  <si>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</si>
  <si>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</si>
  <si>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</si>
  <si>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</si>
  <si>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</si>
  <si>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</si>
  <si>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</si>
  <si>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</si>
  <si>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</si>
  <si>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</si>
  <si>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</si>
  <si>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</si>
  <si>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</si>
  <si>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</si>
  <si>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</si>
  <si>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</si>
  <si>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</si>
  <si>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</si>
  <si>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</si>
  <si>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</si>
  <si>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</si>
  <si>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</si>
  <si>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</si>
  <si>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</si>
  <si>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</si>
  <si>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</si>
  <si>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</si>
  <si>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</si>
  <si>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</si>
  <si>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</si>
  <si>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</si>
  <si>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</si>
  <si>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</si>
  <si>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</si>
  <si>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</si>
  <si>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</si>
  <si>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</si>
  <si>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</si>
  <si>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</si>
  <si>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</si>
  <si>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</si>
  <si>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</si>
  <si>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</si>
  <si>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</si>
  <si>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</si>
  <si>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</si>
  <si>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</si>
  <si>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</si>
  <si>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</si>
  <si>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</si>
  <si>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</si>
  <si>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</si>
  <si>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</si>
  <si>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</si>
  <si>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</si>
  <si>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</si>
  <si>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</si>
  <si>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</si>
  <si>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</si>
  <si>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</si>
  <si>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</si>
  <si>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</si>
  <si>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</si>
  <si>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</si>
  <si>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</si>
  <si>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</si>
  <si>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</si>
  <si>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</si>
  <si>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</si>
  <si>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</si>
  <si>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</si>
  <si>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</si>
  <si>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</si>
  <si>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</si>
  <si>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</si>
  <si>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</si>
  <si>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</si>
  <si>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</si>
  <si>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</si>
  <si>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</si>
  <si>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</si>
  <si>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</si>
  <si>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</si>
  <si>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</si>
  <si>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</si>
  <si>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</si>
  <si>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</si>
  <si>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</si>
  <si>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</si>
  <si>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</si>
  <si>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</si>
  <si>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</si>
  <si>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</si>
  <si>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</si>
  <si>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</si>
  <si>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</si>
  <si>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</si>
  <si>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</si>
  <si>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</si>
  <si>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</si>
  <si>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</si>
  <si>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</si>
  <si>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</si>
  <si>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</si>
  <si>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</si>
  <si>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</si>
  <si>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</si>
  <si>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</si>
  <si>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</si>
  <si>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</si>
  <si>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</si>
  <si>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</si>
  <si>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</si>
  <si>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</si>
  <si>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</si>
  <si>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</si>
  <si>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</si>
  <si>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</si>
  <si>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</si>
  <si>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</si>
  <si>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</si>
  <si>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</si>
  <si>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</si>
  <si>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</si>
  <si>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</si>
  <si>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</si>
  <si>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</si>
  <si>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</si>
  <si>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</si>
  <si>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</si>
  <si>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</si>
  <si>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</si>
  <si>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</si>
  <si>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</si>
  <si>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</si>
  <si>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</si>
  <si>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</si>
  <si>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</si>
  <si>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</si>
  <si>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</si>
  <si>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</si>
  <si>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</si>
  <si>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</si>
  <si>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</si>
  <si>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</si>
  <si>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</si>
  <si>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</si>
  <si>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</si>
  <si>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</si>
  <si>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</si>
  <si>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</si>
  <si>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</si>
  <si>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</si>
  <si>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</si>
  <si>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</si>
  <si>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</si>
  <si>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</si>
  <si>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</si>
  <si>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</si>
  <si>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</si>
  <si>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</si>
  <si>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</si>
  <si>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</si>
  <si>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</si>
  <si>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</si>
  <si>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</si>
  <si>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</si>
  <si>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</si>
  <si>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</si>
  <si>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</si>
  <si>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</si>
  <si>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</si>
  <si>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</si>
  <si>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</si>
  <si>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</si>
  <si>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</si>
  <si>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</si>
  <si>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</si>
  <si>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</si>
  <si>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</si>
  <si>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</si>
  <si>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</si>
  <si>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</si>
  <si>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</si>
  <si>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</si>
  <si>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</si>
  <si>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</si>
  <si>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</si>
  <si>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</si>
  <si>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</si>
  <si>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</si>
  <si>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</si>
  <si>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</si>
  <si>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</si>
  <si>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</si>
  <si>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</si>
  <si>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</si>
  <si>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</si>
  <si>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</si>
  <si>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</si>
  <si>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</si>
  <si>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</si>
  <si>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</si>
  <si>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</si>
  <si>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</si>
  <si>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</si>
  <si>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</si>
  <si>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</si>
  <si>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</si>
  <si>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</si>
  <si>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</si>
  <si>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</si>
  <si>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</si>
  <si>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</si>
  <si>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</si>
  <si>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</si>
  <si>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</si>
  <si>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</si>
  <si>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</si>
  <si>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</si>
  <si>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</si>
  <si>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</si>
  <si>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</si>
  <si>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</si>
  <si>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</si>
  <si>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</si>
  <si>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</si>
  <si>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</si>
  <si>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</si>
  <si>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</si>
  <si>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</si>
  <si>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</si>
  <si>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</si>
  <si>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</si>
  <si>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</si>
  <si>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</si>
  <si>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</si>
  <si>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</si>
  <si>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</si>
  <si>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</si>
  <si>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</si>
  <si>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</si>
  <si>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</si>
  <si>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</si>
  <si>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</si>
  <si>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</si>
  <si>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</si>
  <si>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</si>
  <si>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</si>
  <si>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</si>
  <si>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</si>
  <si>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</si>
  <si>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</si>
  <si>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</si>
  <si>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</si>
  <si>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</si>
  <si>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</si>
  <si>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</si>
  <si>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</si>
  <si>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</si>
  <si>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</si>
  <si>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</si>
  <si>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</si>
  <si>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</si>
  <si>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</si>
  <si>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</si>
  <si>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</si>
  <si>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</si>
  <si>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</si>
  <si>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</si>
  <si>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</si>
  <si>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</si>
  <si>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</si>
  <si>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</si>
  <si>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</si>
  <si>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</si>
  <si>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</si>
  <si>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</si>
  <si>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</si>
  <si>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</si>
  <si>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</si>
  <si>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</si>
  <si>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</si>
  <si>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</si>
  <si>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</si>
  <si>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</si>
  <si>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</si>
  <si>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</si>
  <si>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</si>
  <si>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</si>
  <si>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</si>
  <si>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</si>
  <si>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</si>
  <si>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</si>
  <si>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</si>
  <si>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</si>
  <si>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</si>
  <si>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</si>
  <si>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</si>
  <si>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</si>
  <si>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</si>
  <si>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</si>
  <si>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</si>
  <si>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</si>
  <si>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</si>
  <si>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</si>
  <si>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</si>
  <si>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</si>
  <si>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</si>
  <si>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</si>
  <si>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</si>
  <si>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</si>
  <si>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</si>
  <si>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</si>
  <si>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</si>
  <si>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</si>
  <si>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</si>
  <si>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</si>
  <si>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</si>
  <si>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</si>
  <si>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</si>
  <si>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</si>
  <si>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</si>
  <si>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</si>
  <si>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</si>
  <si>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</si>
  <si>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</si>
  <si>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</si>
  <si>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</si>
  <si>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</si>
  <si>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</si>
  <si>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</si>
  <si>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</si>
  <si>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</si>
  <si>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</si>
  <si>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</si>
  <si>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</si>
  <si>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</si>
  <si>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</si>
  <si>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</si>
  <si>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</si>
  <si>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</si>
  <si>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</si>
  <si>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</si>
  <si>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</si>
  <si>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</si>
  <si>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</si>
  <si>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</si>
  <si>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</si>
  <si>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</si>
  <si>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</si>
  <si>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</si>
  <si>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</si>
  <si>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</si>
  <si>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</si>
  <si>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</si>
  <si>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</si>
  <si>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</si>
  <si>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</si>
  <si>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</si>
  <si>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</si>
  <si>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</si>
  <si>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</si>
  <si>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</si>
  <si>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</si>
  <si>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</si>
  <si>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</si>
  <si>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</si>
  <si>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</si>
  <si>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</si>
  <si>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</si>
  <si>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</si>
  <si>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</si>
  <si>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</si>
  <si>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</si>
  <si>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</si>
  <si>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</si>
  <si>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</si>
  <si>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</si>
  <si>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</si>
  <si>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</si>
  <si>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</si>
  <si>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</si>
  <si>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</si>
  <si>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</si>
  <si>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</si>
  <si>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</si>
  <si>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</si>
  <si>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</si>
  <si>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</si>
  <si>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</si>
  <si>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</si>
  <si>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</si>
  <si>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</si>
  <si>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</si>
  <si>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</si>
  <si>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</si>
  <si>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</si>
  <si>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</si>
  <si>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</si>
  <si>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</si>
  <si>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</si>
  <si>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</si>
  <si>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</si>
  <si>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</si>
  <si>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</si>
  <si>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</si>
  <si>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</si>
  <si>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</si>
  <si>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</si>
  <si>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</si>
  <si>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</si>
  <si>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</si>
  <si>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</si>
  <si>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</si>
  <si>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</si>
  <si>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</si>
  <si>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</si>
  <si>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</si>
  <si>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</si>
  <si>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</si>
  <si>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</si>
  <si>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</si>
  <si>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</si>
  <si>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</si>
  <si>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</si>
  <si>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</si>
  <si>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</si>
  <si>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</si>
  <si>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</si>
  <si>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</si>
  <si>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</si>
  <si>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</si>
  <si>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</si>
  <si>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</si>
  <si>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</si>
  <si>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</si>
  <si>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</si>
  <si>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</si>
  <si>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</si>
  <si>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</si>
  <si>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</si>
  <si>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</si>
  <si>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</si>
  <si>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</si>
  <si>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</si>
  <si>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</si>
  <si>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</si>
  <si>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</si>
  <si>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</si>
  <si>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</si>
  <si>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</si>
  <si>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</si>
  <si>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</si>
  <si>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</si>
  <si>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</si>
  <si>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</si>
  <si>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</si>
  <si>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</si>
  <si>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</si>
  <si>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</si>
  <si>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</si>
  <si>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</si>
  <si>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</si>
  <si>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</si>
  <si>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</si>
  <si>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</si>
  <si>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</si>
  <si>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</si>
  <si>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</si>
  <si>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</si>
  <si>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</si>
  <si>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</si>
  <si>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</si>
  <si>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</si>
  <si>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</si>
  <si>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</si>
  <si>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</si>
  <si>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</si>
  <si>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</si>
  <si>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</si>
  <si>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</si>
  <si>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</si>
  <si>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</si>
  <si>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</si>
  <si>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</si>
  <si>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</si>
  <si>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</si>
  <si>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</si>
  <si>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</si>
  <si>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</si>
  <si>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</si>
  <si>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</si>
  <si>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</si>
  <si>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</si>
  <si>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</si>
  <si>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</si>
  <si>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</si>
  <si>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</si>
  <si>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</si>
  <si>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</si>
  <si>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</si>
  <si>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</si>
  <si>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</si>
  <si>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</si>
  <si>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</si>
  <si>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</si>
  <si>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</si>
  <si>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</si>
  <si>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</si>
  <si>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</si>
  <si>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</si>
  <si>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</si>
  <si>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</si>
  <si>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</si>
  <si>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</si>
  <si>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</si>
  <si>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</si>
  <si>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</si>
  <si>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</si>
  <si>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</si>
  <si>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</si>
  <si>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</si>
  <si>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</si>
  <si>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</si>
  <si>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</si>
  <si>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</si>
  <si>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</si>
  <si>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</si>
  <si>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</si>
  <si>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</si>
  <si>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</si>
  <si>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</si>
  <si>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</si>
  <si>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</si>
  <si>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</si>
  <si>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</si>
  <si>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</si>
  <si>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</si>
  <si>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</si>
  <si>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</si>
  <si>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</si>
  <si>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</si>
  <si>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</si>
  <si>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</si>
  <si>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</si>
  <si>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</si>
  <si>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</si>
  <si>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</si>
  <si>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</si>
  <si>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</si>
  <si>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</si>
  <si>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</si>
  <si>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</si>
  <si>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</si>
  <si>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</si>
  <si>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</si>
  <si>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</si>
  <si>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</si>
  <si>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</si>
  <si>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</si>
  <si>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</si>
  <si>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</si>
  <si>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</si>
  <si>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</si>
  <si>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</si>
  <si>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</si>
  <si>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</si>
  <si>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</si>
  <si>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</si>
  <si>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</si>
  <si>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</si>
  <si>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</si>
  <si>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</si>
  <si>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</si>
  <si>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</si>
  <si>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</si>
  <si>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</si>
  <si>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</si>
  <si>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</si>
  <si>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</si>
  <si>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</si>
  <si>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</si>
  <si>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</si>
  <si>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</si>
  <si>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</si>
  <si>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</si>
  <si>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</si>
  <si>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</si>
  <si>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</si>
  <si>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</si>
  <si>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</si>
  <si>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</si>
  <si>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</si>
  <si>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</si>
  <si>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</si>
  <si>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</si>
  <si>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</si>
  <si>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</si>
  <si>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</si>
  <si>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</si>
  <si>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</si>
  <si>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</si>
  <si>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</si>
  <si>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</si>
  <si>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</si>
  <si>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</si>
  <si>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</si>
  <si>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</si>
  <si>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</si>
  <si>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</si>
  <si>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</si>
  <si>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</si>
  <si>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</si>
  <si>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</si>
  <si>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</si>
  <si>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</si>
  <si>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</si>
  <si>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</si>
  <si>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</si>
  <si>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</si>
  <si>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</si>
  <si>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</si>
  <si>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</si>
  <si>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</si>
  <si>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</si>
  <si>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</si>
  <si>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</si>
  <si>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</si>
  <si>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</si>
  <si>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</si>
  <si>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</si>
  <si>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</si>
  <si>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</si>
  <si>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</si>
  <si>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</si>
  <si>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</si>
  <si>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</si>
  <si>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</si>
  <si>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</si>
  <si>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</si>
  <si>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</si>
  <si>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</si>
  <si>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</si>
  <si>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</si>
  <si>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</si>
  <si>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</si>
  <si>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</si>
  <si>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</si>
  <si>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</si>
  <si>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</si>
  <si>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</si>
  <si>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</si>
  <si>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</si>
  <si>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</si>
  <si>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</si>
  <si>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</si>
  <si>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</si>
  <si>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</si>
  <si>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</si>
  <si>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</si>
  <si>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</si>
  <si>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</si>
  <si>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</si>
  <si>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</si>
  <si>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</si>
  <si>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</si>
  <si>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</si>
  <si>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</si>
  <si>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</si>
  <si>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</si>
  <si>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</si>
  <si>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</si>
  <si>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</si>
  <si>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</si>
  <si>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</si>
  <si>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</si>
  <si>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</si>
  <si>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</si>
  <si>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</si>
  <si>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</si>
  <si>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</si>
  <si>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</si>
  <si>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</si>
  <si>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</si>
  <si>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</si>
  <si>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</si>
  <si>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</si>
  <si>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</si>
  <si>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</si>
  <si>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</si>
  <si>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</si>
  <si>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</si>
  <si>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</si>
  <si>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</si>
  <si>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</si>
  <si>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</si>
  <si>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</si>
  <si>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</si>
  <si>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</si>
  <si>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</si>
  <si>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</si>
  <si>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</si>
  <si>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</si>
  <si>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</si>
  <si>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</si>
  <si>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</si>
  <si>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</si>
  <si>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</si>
  <si>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</si>
  <si>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</si>
  <si>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</si>
  <si>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</si>
  <si>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</si>
  <si>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</si>
  <si>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</si>
  <si>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</si>
  <si>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</si>
  <si>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</si>
  <si>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</si>
  <si>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</si>
  <si>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</si>
  <si>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</si>
  <si>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</si>
  <si>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</si>
  <si>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</si>
  <si>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</si>
  <si>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</si>
  <si>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</si>
  <si>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</si>
  <si>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</si>
  <si>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</si>
  <si>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</si>
  <si>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</si>
  <si>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</si>
  <si>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</si>
  <si>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</si>
  <si>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</si>
  <si>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</si>
  <si>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</si>
  <si>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</si>
  <si>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</si>
  <si>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</si>
  <si>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</si>
  <si>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</si>
  <si>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</si>
  <si>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</si>
  <si>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</si>
  <si>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</si>
  <si>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</si>
  <si>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</si>
  <si>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</si>
  <si>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</si>
  <si>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</si>
  <si>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</si>
  <si>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</si>
  <si>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</si>
  <si>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</si>
  <si>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</si>
  <si>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</si>
  <si>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</si>
  <si>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</si>
  <si>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</si>
  <si>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</si>
  <si>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</si>
  <si>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</si>
  <si>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</si>
  <si>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</si>
  <si>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</si>
  <si>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</si>
  <si>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</si>
  <si>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</si>
  <si>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</si>
  <si>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</si>
  <si>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</si>
  <si>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</si>
  <si>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</si>
  <si>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</si>
  <si>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</si>
  <si>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</si>
  <si>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</si>
  <si>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</si>
  <si>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</si>
  <si>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</si>
  <si>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</si>
  <si>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</si>
  <si>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</si>
  <si>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</si>
  <si>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</si>
  <si>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</si>
  <si>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</si>
  <si>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</si>
  <si>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</si>
  <si>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</si>
  <si>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</si>
  <si>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</si>
  <si>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</si>
  <si>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</si>
  <si>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</si>
  <si>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</si>
  <si>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</si>
  <si>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</si>
  <si>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</si>
  <si>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</si>
  <si>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</si>
  <si>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</si>
  <si>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</si>
  <si>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</si>
  <si>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</si>
  <si>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</si>
  <si>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</si>
  <si>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</si>
  <si>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</si>
  <si>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</si>
  <si>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</si>
  <si>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</si>
  <si>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</si>
  <si>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</si>
  <si>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</si>
  <si>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</si>
  <si>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</si>
  <si>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</si>
  <si>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</si>
  <si>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</si>
  <si>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</si>
  <si>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</si>
  <si>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</si>
  <si>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</si>
  <si>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</si>
  <si>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</si>
  <si>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</si>
  <si>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</si>
  <si>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</si>
  <si>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</si>
  <si>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</si>
  <si>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</si>
  <si>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</si>
  <si>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</si>
  <si>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</si>
  <si>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</si>
  <si>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</si>
  <si>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</si>
  <si>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</si>
  <si>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</si>
  <si>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</si>
  <si>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</si>
  <si>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</si>
  <si>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</si>
  <si>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</si>
  <si>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</si>
  <si>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</si>
  <si>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</si>
  <si>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</si>
  <si>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</si>
  <si>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</si>
  <si>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</si>
  <si>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</si>
  <si>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</si>
  <si>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</si>
  <si>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</si>
  <si>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</si>
  <si>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</si>
  <si>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</si>
  <si>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</si>
  <si>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</si>
  <si>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</si>
  <si>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</si>
  <si>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</si>
  <si>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</si>
  <si>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</si>
  <si>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</si>
  <si>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</si>
  <si>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</si>
  <si>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</si>
  <si>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</si>
  <si>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</si>
  <si>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</si>
  <si>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</si>
  <si>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</si>
  <si>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</si>
  <si>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</si>
  <si>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</si>
  <si>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</si>
  <si>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</si>
  <si>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</si>
  <si>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</si>
  <si>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</si>
  <si>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</si>
  <si>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</si>
  <si>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</si>
  <si>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</si>
  <si>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</si>
  <si>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</si>
  <si>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</si>
  <si>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</si>
  <si>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</si>
  <si>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</si>
  <si>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</si>
  <si>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</si>
  <si>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</si>
  <si>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</si>
  <si>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</si>
  <si>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</si>
  <si>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</si>
  <si>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</si>
  <si>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</si>
  <si>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</si>
  <si>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</si>
  <si>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</si>
  <si>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</si>
  <si>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</si>
  <si>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</si>
  <si>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</si>
  <si>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</si>
  <si>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</si>
  <si>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</si>
  <si>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</si>
  <si>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</si>
  <si>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</si>
  <si>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</si>
  <si>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</si>
  <si>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</si>
  <si>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</si>
  <si>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</si>
  <si>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</si>
  <si>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</si>
  <si>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</si>
  <si>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</si>
  <si>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</si>
  <si>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</si>
  <si>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</si>
  <si>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</si>
  <si>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</si>
  <si>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</si>
  <si>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</si>
  <si>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</si>
  <si>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</si>
  <si>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</si>
  <si>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</si>
  <si>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</si>
  <si>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</si>
  <si>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</si>
  <si>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</si>
  <si>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</si>
  <si>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</si>
  <si>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</si>
  <si>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</si>
  <si>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</si>
  <si>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</si>
  <si>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</si>
  <si>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</si>
  <si>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</si>
  <si>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</si>
  <si>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</si>
  <si>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</si>
  <si>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</si>
  <si>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</si>
  <si>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</si>
  <si>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</si>
  <si>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</si>
  <si>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</si>
  <si>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</si>
  <si>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</si>
  <si>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</si>
  <si>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</si>
  <si>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</si>
  <si>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</si>
  <si>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</si>
  <si>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</si>
  <si>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</si>
  <si>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</si>
  <si>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</si>
  <si>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</si>
  <si>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</si>
  <si>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</si>
  <si>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</si>
  <si>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</si>
  <si>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</si>
  <si>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</si>
  <si>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</si>
  <si>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</si>
  <si>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</si>
  <si>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</si>
  <si>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</si>
  <si>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</si>
  <si>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</si>
  <si>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</si>
  <si>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</si>
  <si>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</si>
  <si>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</si>
  <si>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</si>
  <si>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</si>
  <si>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</si>
  <si>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</si>
  <si>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</si>
  <si>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</si>
  <si>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</si>
  <si>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</si>
  <si>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</si>
  <si>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</si>
  <si>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</si>
  <si>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</si>
  <si>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</si>
  <si>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</si>
  <si>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</si>
  <si>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</si>
  <si>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</si>
  <si>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</si>
  <si>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</si>
  <si>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</si>
  <si>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</si>
  <si>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</si>
  <si>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</si>
  <si>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</si>
  <si>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</si>
  <si>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</si>
  <si>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</si>
  <si>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</si>
  <si>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</si>
  <si>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</si>
  <si>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</si>
  <si>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</si>
  <si>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</si>
  <si>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</si>
  <si>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</si>
  <si>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</si>
  <si>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</si>
  <si>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</si>
  <si>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</si>
  <si>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</si>
  <si>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</si>
  <si>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</si>
  <si>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</si>
  <si>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</si>
  <si>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</si>
  <si>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</si>
  <si>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</si>
  <si>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</si>
  <si>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</si>
  <si>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</si>
  <si>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</si>
  <si>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</si>
  <si>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</si>
  <si>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</si>
  <si>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</si>
  <si>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</si>
  <si>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</si>
  <si>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</si>
  <si>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</si>
  <si>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</si>
  <si>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</si>
  <si>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</si>
  <si>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</si>
  <si>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</si>
  <si>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</si>
  <si>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</si>
  <si>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</si>
  <si>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</si>
  <si>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</si>
  <si>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</si>
  <si>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</si>
  <si>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</si>
  <si>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</si>
  <si>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</si>
  <si>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</si>
  <si>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</si>
  <si>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</si>
  <si>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</si>
  <si>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</si>
  <si>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</si>
  <si>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</si>
  <si>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</si>
  <si>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</si>
  <si>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</si>
  <si>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</si>
  <si>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</si>
  <si>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</si>
  <si>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</si>
  <si>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</si>
  <si>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</si>
  <si>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</si>
  <si>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</si>
  <si>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</si>
  <si>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</si>
  <si>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</si>
  <si>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</si>
  <si>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</si>
  <si>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</si>
  <si>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</si>
  <si>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</si>
  <si>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</si>
  <si>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</si>
  <si>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</si>
  <si>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</si>
  <si>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</si>
  <si>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</si>
  <si>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</si>
  <si>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</si>
  <si>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</si>
  <si>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</si>
  <si>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</si>
  <si>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</si>
  <si>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</si>
  <si>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</si>
  <si>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</si>
  <si>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</si>
  <si>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</si>
  <si>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</si>
  <si>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</si>
  <si>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</si>
  <si>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</si>
  <si>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</si>
  <si>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</si>
  <si>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</si>
  <si>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</si>
  <si>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</si>
  <si>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</si>
  <si>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</si>
  <si>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</si>
  <si>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</si>
  <si>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</si>
  <si>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</si>
  <si>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</si>
  <si>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</si>
  <si>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</si>
  <si>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</si>
  <si>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</si>
  <si>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</si>
  <si>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</si>
  <si>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</si>
  <si>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</si>
  <si>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</si>
  <si>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</si>
  <si>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</si>
  <si>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</si>
  <si>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</si>
  <si>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</si>
  <si>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</si>
  <si>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</si>
  <si>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</si>
  <si>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</si>
  <si>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</si>
  <si>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</si>
  <si>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</si>
  <si>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</si>
  <si>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</si>
  <si>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</si>
  <si>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</si>
  <si>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</si>
  <si>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</si>
  <si>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</si>
  <si>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</si>
  <si>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</si>
  <si>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</si>
  <si>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</si>
  <si>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</si>
  <si>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</si>
  <si>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</si>
  <si>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</si>
  <si>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</si>
  <si>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</si>
  <si>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</si>
  <si>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</si>
  <si>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</si>
  <si>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</si>
  <si>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</si>
  <si>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</si>
  <si>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</si>
  <si>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</si>
  <si>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</si>
  <si>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</si>
  <si>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</si>
  <si>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</si>
  <si>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</si>
  <si>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</si>
  <si>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</si>
  <si>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</si>
  <si>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</si>
  <si>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</si>
  <si>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</si>
  <si>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</si>
  <si>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</si>
  <si>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</si>
  <si>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</si>
  <si>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</si>
  <si>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</si>
  <si>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</si>
  <si>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</si>
  <si>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</si>
  <si>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</si>
  <si>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</si>
  <si>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</si>
  <si>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</si>
  <si>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</si>
  <si>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</si>
  <si>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</si>
  <si>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</si>
  <si>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</si>
  <si>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</si>
  <si>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</si>
  <si>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</si>
  <si>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</si>
  <si>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</si>
  <si>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</si>
  <si>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</si>
  <si>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</si>
  <si>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</si>
  <si>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</si>
  <si>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</si>
  <si>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</si>
  <si>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</si>
  <si>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</si>
  <si>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</si>
  <si>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</si>
  <si>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</si>
  <si>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</si>
  <si>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</si>
  <si>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</si>
  <si>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</si>
  <si>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</si>
  <si>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</si>
  <si>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</si>
  <si>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</si>
  <si>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</si>
  <si>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</si>
  <si>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</si>
  <si>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</si>
  <si>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</si>
  <si>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</si>
  <si>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</si>
  <si>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</si>
  <si>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</si>
  <si>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</si>
  <si>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</si>
  <si>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</si>
  <si>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</si>
  <si>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</si>
  <si>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</si>
  <si>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</si>
  <si>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</si>
  <si>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</si>
  <si>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</si>
  <si>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</si>
  <si>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</si>
  <si>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</si>
  <si>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</si>
  <si>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</si>
  <si>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</si>
  <si>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</si>
  <si>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</si>
  <si>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</si>
  <si>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</si>
  <si>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</si>
  <si>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</si>
  <si>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</si>
  <si>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</si>
  <si>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</si>
  <si>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</si>
  <si>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</si>
  <si>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</si>
  <si>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</si>
  <si>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</si>
  <si>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</si>
  <si>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</si>
  <si>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</si>
  <si>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</si>
  <si>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</si>
  <si>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</si>
  <si>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</si>
  <si>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</si>
  <si>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</si>
  <si>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</si>
  <si>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</si>
  <si>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</si>
  <si>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</si>
  <si>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</si>
  <si>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</si>
  <si>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</si>
  <si>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</si>
  <si>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</si>
  <si>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</si>
  <si>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</si>
  <si>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</si>
  <si>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</si>
  <si>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</si>
  <si>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</si>
  <si>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</si>
  <si>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</si>
  <si>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</si>
  <si>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</si>
  <si>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</si>
  <si>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</si>
  <si>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</si>
  <si>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</si>
  <si>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</si>
  <si>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</si>
  <si>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</si>
  <si>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</si>
  <si>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</si>
  <si>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</si>
  <si>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</si>
  <si>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</si>
  <si>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</si>
  <si>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</si>
  <si>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</si>
  <si>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</si>
  <si>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</si>
  <si>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</si>
  <si>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</si>
  <si>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</si>
  <si>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</si>
  <si>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</si>
  <si>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</si>
  <si>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</si>
  <si>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</si>
  <si>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</si>
  <si>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</si>
  <si>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</si>
  <si>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</si>
  <si>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</si>
  <si>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</si>
  <si>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</si>
  <si>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</si>
  <si>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</si>
  <si>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</si>
  <si>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</si>
  <si>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</si>
  <si>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</si>
  <si>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</si>
  <si>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</si>
  <si>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</si>
  <si>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</si>
  <si>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</si>
  <si>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</si>
  <si>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</si>
  <si>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</si>
  <si>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</si>
  <si>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</si>
  <si>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</si>
  <si>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</si>
  <si>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</si>
  <si>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</si>
  <si>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</si>
  <si>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</si>
  <si>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</si>
  <si>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</si>
  <si>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</si>
  <si>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</si>
  <si>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</si>
  <si>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</si>
  <si>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</si>
  <si>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</si>
  <si>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</si>
  <si>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</si>
  <si>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</si>
  <si>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</si>
  <si>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</si>
  <si>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</si>
  <si>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</si>
  <si>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</si>
  <si>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</si>
  <si>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</si>
  <si>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</si>
  <si>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</si>
  <si>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</si>
  <si>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</si>
  <si>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</si>
  <si>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</si>
  <si>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</si>
  <si>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</si>
  <si>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</si>
  <si>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</si>
  <si>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</si>
  <si>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</si>
  <si>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</si>
  <si>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</si>
  <si>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</si>
  <si>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</si>
  <si>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</si>
  <si>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</si>
  <si>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</si>
  <si>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</si>
  <si>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</si>
  <si>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</si>
  <si>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</si>
  <si>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</si>
  <si>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</si>
  <si>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</si>
  <si>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</si>
  <si>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</si>
  <si>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</si>
  <si>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</si>
  <si>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</si>
  <si>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</si>
  <si>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</si>
  <si>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</si>
  <si>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</si>
  <si>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</si>
  <si>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</si>
  <si>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</si>
  <si>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</si>
  <si>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</si>
  <si>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</si>
  <si>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</si>
  <si>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</si>
  <si>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</si>
  <si>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</si>
  <si>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</si>
  <si>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</si>
  <si>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</si>
  <si>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</si>
  <si>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</si>
  <si>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</si>
  <si>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</si>
  <si>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</si>
  <si>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</si>
  <si>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</si>
  <si>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</si>
  <si>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</si>
  <si>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</si>
  <si>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</si>
  <si>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</si>
  <si>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</si>
  <si>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</si>
  <si>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</si>
  <si>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</si>
  <si>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</si>
  <si>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</si>
  <si>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</si>
  <si>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</si>
  <si>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</si>
  <si>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</si>
  <si>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</si>
  <si>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</si>
  <si>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</si>
  <si>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</si>
  <si>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</si>
  <si>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</si>
  <si>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</si>
  <si>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</si>
  <si>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</si>
  <si>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</si>
  <si>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</si>
  <si>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</si>
  <si>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</si>
  <si>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</si>
  <si>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</si>
  <si>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</si>
  <si>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</si>
  <si>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</si>
  <si>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</si>
  <si>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</si>
  <si>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</si>
  <si>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</si>
  <si>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</si>
  <si>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</si>
  <si>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</si>
  <si>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</si>
  <si>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</si>
  <si>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</si>
  <si>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</si>
  <si>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</si>
  <si>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</si>
  <si>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</si>
  <si>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</si>
  <si>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</si>
  <si>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</si>
  <si>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</si>
  <si>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</si>
  <si>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</si>
  <si>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</si>
  <si>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</si>
  <si>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</si>
  <si>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</si>
  <si>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</si>
  <si>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</si>
  <si>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</si>
  <si>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</si>
  <si>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</si>
  <si>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</si>
  <si>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</si>
  <si>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</si>
  <si>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</si>
  <si>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</si>
  <si>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</si>
  <si>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</si>
  <si>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</si>
  <si>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</si>
  <si>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</si>
  <si>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</si>
  <si>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</si>
  <si>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</si>
  <si>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</si>
  <si>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</si>
  <si>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</si>
  <si>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</si>
  <si>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</si>
  <si>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</si>
  <si>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</si>
  <si>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</si>
  <si>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</si>
  <si>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</si>
  <si>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</si>
  <si>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</si>
  <si>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</si>
  <si>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</si>
  <si>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</si>
  <si>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</si>
  <si>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</si>
  <si>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</si>
  <si>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</si>
  <si>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</si>
  <si>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</si>
  <si>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</si>
  <si>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</si>
  <si>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</si>
  <si>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</si>
  <si>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</si>
  <si>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</si>
  <si>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</si>
  <si>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</si>
  <si>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</si>
  <si>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</si>
  <si>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</si>
  <si>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</si>
  <si>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</si>
  <si>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</si>
  <si>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</si>
  <si>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</si>
  <si>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</si>
  <si>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</si>
  <si>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</si>
  <si>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</si>
  <si>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</si>
  <si>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</si>
  <si>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</si>
  <si>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</si>
  <si>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</si>
  <si>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</si>
  <si>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</si>
  <si>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</si>
  <si>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</si>
  <si>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</si>
  <si>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</si>
  <si>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</si>
  <si>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</si>
  <si>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</si>
  <si>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</si>
  <si>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</si>
  <si>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</si>
  <si>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</si>
  <si>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</si>
  <si>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</si>
  <si>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</si>
  <si>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</si>
  <si>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</si>
  <si>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</si>
  <si>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</si>
  <si>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</si>
  <si>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</si>
  <si>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</si>
  <si>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</si>
  <si>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</si>
  <si>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</si>
  <si>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</si>
  <si>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</si>
  <si>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</si>
  <si>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</si>
  <si>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</si>
  <si>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</si>
  <si>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</si>
  <si>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</si>
  <si>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</si>
  <si>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</si>
  <si>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</si>
  <si>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</si>
  <si>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</si>
  <si>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</si>
  <si>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</si>
  <si>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</si>
  <si>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</si>
  <si>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</si>
  <si>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</si>
  <si>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</si>
  <si>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</si>
  <si>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</si>
  <si>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</si>
  <si>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</si>
  <si>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</si>
  <si>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</si>
  <si>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</si>
  <si>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</si>
  <si>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</si>
  <si>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</si>
  <si>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</si>
  <si>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</si>
  <si>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</si>
  <si>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</si>
  <si>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</si>
  <si>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</si>
  <si>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</si>
  <si>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</si>
  <si>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</si>
  <si>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</si>
  <si>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</si>
  <si>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</si>
  <si>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</si>
  <si>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</si>
  <si>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</si>
  <si>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</si>
  <si>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</si>
  <si>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</si>
  <si>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</si>
  <si>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</si>
  <si>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</si>
  <si>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</si>
  <si>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</si>
  <si>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</si>
  <si>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</si>
  <si>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</si>
  <si>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</si>
  <si>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</si>
  <si>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</si>
  <si>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</si>
  <si>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</si>
  <si>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</si>
  <si>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</si>
  <si>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</si>
  <si>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</si>
  <si>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</si>
  <si>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</si>
  <si>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</si>
  <si>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</si>
  <si>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</si>
  <si>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</si>
  <si>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</si>
  <si>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</si>
  <si>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</si>
  <si>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</si>
  <si>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</si>
  <si>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</si>
  <si>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</si>
  <si>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</si>
  <si>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</si>
  <si>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</si>
  <si>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</si>
  <si>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</si>
  <si>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</si>
  <si>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</si>
  <si>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</si>
  <si>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</si>
  <si>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</si>
  <si>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</si>
  <si>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</si>
  <si>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</si>
  <si>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</si>
  <si>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</si>
  <si>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</si>
  <si>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</si>
  <si>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</si>
  <si>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</si>
  <si>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</si>
  <si>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</si>
  <si>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</si>
  <si>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</si>
  <si>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</si>
  <si>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</si>
  <si>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</si>
  <si>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</si>
  <si>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</si>
  <si>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</si>
  <si>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</si>
  <si>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</si>
  <si>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</si>
  <si>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</si>
  <si>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</si>
  <si>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</si>
  <si>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</si>
  <si>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</si>
  <si>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</si>
  <si>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</si>
  <si>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</si>
  <si>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</si>
  <si>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</si>
  <si>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</si>
  <si>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</si>
  <si>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</si>
  <si>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</si>
  <si>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</si>
  <si>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</si>
  <si>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</si>
  <si>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</si>
  <si>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</si>
  <si>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</si>
  <si>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</si>
  <si>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</si>
  <si>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</si>
  <si>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</si>
  <si>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</si>
  <si>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</si>
  <si>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</si>
  <si>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</si>
  <si>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</si>
  <si>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</si>
  <si>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</si>
  <si>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</si>
  <si>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</si>
  <si>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</si>
  <si>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</si>
  <si>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</si>
  <si>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</si>
  <si>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</si>
  <si>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</si>
  <si>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</si>
  <si>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</si>
  <si>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</si>
  <si>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</si>
  <si>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</si>
  <si>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</si>
  <si>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</si>
  <si>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</si>
  <si>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</si>
  <si>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</si>
  <si>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</si>
  <si>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</si>
  <si>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</si>
  <si>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</si>
  <si>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</si>
  <si>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</si>
  <si>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</si>
  <si>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</si>
  <si>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</si>
  <si>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</si>
  <si>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</si>
  <si>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</si>
  <si>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</si>
  <si>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</si>
  <si>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</si>
  <si>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</si>
  <si>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</si>
  <si>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</si>
  <si>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</si>
  <si>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</si>
  <si>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</si>
  <si>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</si>
  <si>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</si>
  <si>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</si>
  <si>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</si>
  <si>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</si>
  <si>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</si>
  <si>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</si>
  <si>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</si>
  <si>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</si>
  <si>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</si>
  <si>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</si>
  <si>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</si>
  <si>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</si>
  <si>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</si>
  <si>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</si>
  <si>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</si>
  <si>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</si>
  <si>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</si>
  <si>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</si>
  <si>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</si>
  <si>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</si>
  <si>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</si>
  <si>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</si>
  <si>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</si>
  <si>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</si>
  <si>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</si>
  <si>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</si>
  <si>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</si>
  <si>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</si>
  <si>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</si>
  <si>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</si>
  <si>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</si>
  <si>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</si>
  <si>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</si>
  <si>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</si>
  <si>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</si>
  <si>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</si>
  <si>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</si>
  <si>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</si>
  <si>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</si>
  <si>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</si>
  <si>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</si>
  <si>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</si>
  <si>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</si>
  <si>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</si>
  <si>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</si>
  <si>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</si>
  <si>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</si>
  <si>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</si>
  <si>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</si>
  <si>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</si>
  <si>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</si>
  <si>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</si>
  <si>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</si>
  <si>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</si>
  <si>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</si>
  <si>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</si>
  <si>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</si>
  <si>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</si>
  <si>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</si>
  <si>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</si>
  <si>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</si>
  <si>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</si>
  <si>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</si>
  <si>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</si>
  <si>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</si>
  <si>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</si>
  <si>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</si>
  <si>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</si>
  <si>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</si>
  <si>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</si>
  <si>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</si>
  <si>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</si>
  <si>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</si>
  <si>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</si>
  <si>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</si>
  <si>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</si>
  <si>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</si>
  <si>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</si>
  <si>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</si>
  <si>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</si>
  <si>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</si>
  <si>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</si>
  <si>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</si>
  <si>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</si>
  <si>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</si>
  <si>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</si>
  <si>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</si>
  <si>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</si>
  <si>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</si>
  <si>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</si>
  <si>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</si>
  <si>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</si>
  <si>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</si>
  <si>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</si>
  <si>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</si>
  <si>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</si>
  <si>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</si>
  <si>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</si>
  <si>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</si>
  <si>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</si>
  <si>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</si>
  <si>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</si>
  <si>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</si>
  <si>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</si>
  <si>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</si>
  <si>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</si>
  <si>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</si>
  <si>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</si>
  <si>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</si>
  <si>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</si>
  <si>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</si>
  <si>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</si>
  <si>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</si>
  <si>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</si>
  <si>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</si>
  <si>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</si>
  <si>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</si>
  <si>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</si>
  <si>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</si>
  <si>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</si>
  <si>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</si>
  <si>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</si>
  <si>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</si>
  <si>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</si>
  <si>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</si>
  <si>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</si>
  <si>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</si>
  <si>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</si>
  <si>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</si>
  <si>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</si>
  <si>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</si>
  <si>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</si>
  <si>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</si>
  <si>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</si>
  <si>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</si>
  <si>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</si>
  <si>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</si>
  <si>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</si>
  <si>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</si>
  <si>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</si>
  <si>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</si>
  <si>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</si>
  <si>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</si>
  <si>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</si>
  <si>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</si>
  <si>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</si>
  <si>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</si>
  <si>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</si>
  <si>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</si>
  <si>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</si>
  <si>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</si>
  <si>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</si>
  <si>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</si>
  <si>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</si>
  <si>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</si>
  <si>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</si>
  <si>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</si>
  <si>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</si>
  <si>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</si>
  <si>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</si>
  <si>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</si>
  <si>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</si>
  <si>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</si>
  <si>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</si>
  <si>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</si>
  <si>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</si>
  <si>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</si>
  <si>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</si>
  <si>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</si>
  <si>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</si>
  <si>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</si>
  <si>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</si>
  <si>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</si>
  <si>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</si>
  <si>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</si>
  <si>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</si>
  <si>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</si>
  <si>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</si>
  <si>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</si>
  <si>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</si>
  <si>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</si>
  <si>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</si>
  <si>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</si>
  <si>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</si>
  <si>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</si>
  <si>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</si>
  <si>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</si>
  <si>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</si>
  <si>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</si>
  <si>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</si>
  <si>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</si>
  <si>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</si>
  <si>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</si>
  <si>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</si>
  <si>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</si>
  <si>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</si>
  <si>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</si>
  <si>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</si>
  <si>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</si>
  <si>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</si>
  <si>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</si>
  <si>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</si>
  <si>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</si>
  <si>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</si>
  <si>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</si>
  <si>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</si>
  <si>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</si>
  <si>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</si>
  <si>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</si>
  <si>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</si>
  <si>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</si>
  <si>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</si>
  <si>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</si>
  <si>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</si>
  <si>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</si>
  <si>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</si>
  <si>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</si>
  <si>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</si>
  <si>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</si>
  <si>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</si>
  <si>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</si>
  <si>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</si>
  <si>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</si>
  <si>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</si>
  <si>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</si>
  <si>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</si>
  <si>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</si>
  <si>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</si>
  <si>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</si>
  <si>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</si>
  <si>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</si>
  <si>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</si>
  <si>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</si>
  <si>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</si>
  <si>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</si>
  <si>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</si>
  <si>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</si>
  <si>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</si>
  <si>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</si>
  <si>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</si>
  <si>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</si>
  <si>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</si>
  <si>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</si>
  <si>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</si>
  <si>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</si>
  <si>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</si>
  <si>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</si>
  <si>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</si>
  <si>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</si>
  <si>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</si>
  <si>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</si>
  <si>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</si>
  <si>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</si>
  <si>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</si>
  <si>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</si>
  <si>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</si>
  <si>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</si>
  <si>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</si>
  <si>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</si>
  <si>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</si>
  <si>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</si>
  <si>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</si>
  <si>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</si>
  <si>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</si>
  <si>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</si>
  <si>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</si>
  <si>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</si>
  <si>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</si>
  <si>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</si>
  <si>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</si>
  <si>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</si>
  <si>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</si>
  <si>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</si>
  <si>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</si>
  <si>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</si>
  <si>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</si>
  <si>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</si>
  <si>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</si>
  <si>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</si>
  <si>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</si>
  <si>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</si>
  <si>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</si>
  <si>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</si>
  <si>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</si>
  <si>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</si>
  <si>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</si>
  <si>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</si>
  <si>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</si>
  <si>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</si>
  <si>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</si>
  <si>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</si>
  <si>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</si>
  <si>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</si>
  <si>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</si>
  <si>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</si>
  <si>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</si>
  <si>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</si>
  <si>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</si>
  <si>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</si>
  <si>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</si>
  <si>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</si>
  <si>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</si>
  <si>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</si>
  <si>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</si>
  <si>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</si>
  <si>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</si>
  <si>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</si>
  <si>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</si>
  <si>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</si>
  <si>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</si>
  <si>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</si>
  <si>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</si>
  <si>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</si>
  <si>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</si>
  <si>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</si>
  <si>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</si>
  <si>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</si>
  <si>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</si>
  <si>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</si>
  <si>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</si>
  <si>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</si>
  <si>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</si>
  <si>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</si>
  <si>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</si>
  <si>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</si>
  <si>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</si>
  <si>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</si>
  <si>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</si>
  <si>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</si>
  <si>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</si>
  <si>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</si>
  <si>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</si>
  <si>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</si>
  <si>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</si>
  <si>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</si>
  <si>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</si>
  <si>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</si>
  <si>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</si>
  <si>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</si>
  <si>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</si>
  <si>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</si>
  <si>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</si>
  <si>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</si>
  <si>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</si>
  <si>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</si>
  <si>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</si>
  <si>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</si>
  <si>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</si>
  <si>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</si>
  <si>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</si>
  <si>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</si>
  <si>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</si>
  <si>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</si>
  <si>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</si>
  <si>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</si>
  <si>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</si>
  <si>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</si>
  <si>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</si>
  <si>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</si>
  <si>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</si>
  <si>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</si>
  <si>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</si>
  <si>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</si>
  <si>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</si>
  <si>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</si>
  <si>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</si>
  <si>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</si>
  <si>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</si>
  <si>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</si>
  <si>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</si>
  <si>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</si>
  <si>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</si>
  <si>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</si>
  <si>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</si>
  <si>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</si>
  <si>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</si>
  <si>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</si>
  <si>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</si>
  <si>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</si>
  <si>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</si>
  <si>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</si>
  <si>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</si>
  <si>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</si>
  <si>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</si>
  <si>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</si>
  <si>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</si>
  <si>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</si>
  <si>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</si>
  <si>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</si>
  <si>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</si>
  <si>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</si>
  <si>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</si>
  <si>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</si>
  <si>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</si>
  <si>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</si>
  <si>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</si>
  <si>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</si>
  <si>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</si>
  <si>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</si>
  <si>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</si>
  <si>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</si>
  <si>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</si>
  <si>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</si>
  <si>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</si>
  <si>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</si>
  <si>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</si>
  <si>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</si>
  <si>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</si>
  <si>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</si>
  <si>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</si>
  <si>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</si>
  <si>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</si>
  <si>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</si>
  <si>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</si>
  <si>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</si>
  <si>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</si>
  <si>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</si>
  <si>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</si>
  <si>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</si>
  <si>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</si>
  <si>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</si>
  <si>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</si>
  <si>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</si>
  <si>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</si>
  <si>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</si>
  <si>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</si>
  <si>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</si>
  <si>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</si>
  <si>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</si>
  <si>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</si>
  <si>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</si>
  <si>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</si>
  <si>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</si>
  <si>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</si>
  <si>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</si>
  <si>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</si>
  <si>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</si>
  <si>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</si>
  <si>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</si>
  <si>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</si>
  <si>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</si>
  <si>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</si>
  <si>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</si>
  <si>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</si>
  <si>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</si>
  <si>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</si>
  <si>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</si>
  <si>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</si>
  <si>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</si>
  <si>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</si>
  <si>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</si>
  <si>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</si>
  <si>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</si>
  <si>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</si>
  <si>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</si>
  <si>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</si>
  <si>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</si>
  <si>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</si>
  <si>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</si>
  <si>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</si>
  <si>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</si>
  <si>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</si>
  <si>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</si>
  <si>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</si>
  <si>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</si>
  <si>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</si>
  <si>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</si>
  <si>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</si>
  <si>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</si>
  <si>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</si>
  <si>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</si>
  <si>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</si>
  <si>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</si>
  <si>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</si>
  <si>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</si>
  <si>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</si>
  <si>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</si>
  <si>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</si>
  <si>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</si>
  <si>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</si>
  <si>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</si>
  <si>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</si>
  <si>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</si>
  <si>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</si>
  <si>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</si>
  <si>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</si>
  <si>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</si>
  <si>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</si>
  <si>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</si>
  <si>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</si>
  <si>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</si>
  <si>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</si>
  <si>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</si>
  <si>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</si>
  <si>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</si>
  <si>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</si>
  <si>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</si>
  <si>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</si>
  <si>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</si>
  <si>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</si>
  <si>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</si>
  <si>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</si>
  <si>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</si>
  <si>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</si>
  <si>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</si>
  <si>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</si>
  <si>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</si>
  <si>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</si>
  <si>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</si>
  <si>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</si>
  <si>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</si>
  <si>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</si>
  <si>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</si>
  <si>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</si>
  <si>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</si>
  <si>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</si>
  <si>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</si>
  <si>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</si>
  <si>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</si>
  <si>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</si>
  <si>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</si>
  <si>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</si>
  <si>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</si>
  <si>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</si>
  <si>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</si>
  <si>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</si>
  <si>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</si>
  <si>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</si>
  <si>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</si>
  <si>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</si>
  <si>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</si>
  <si>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</si>
  <si>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</si>
  <si>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</si>
  <si>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</si>
  <si>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</si>
  <si>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</si>
  <si>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</si>
  <si>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</si>
  <si>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</si>
  <si>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</si>
  <si>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</si>
  <si>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</si>
  <si>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</si>
  <si>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</si>
  <si>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</si>
  <si>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</si>
  <si>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</si>
  <si>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</si>
  <si>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</si>
  <si>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</si>
  <si>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</si>
  <si>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</si>
  <si>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</si>
  <si>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</si>
  <si>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</si>
  <si>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</si>
  <si>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</si>
  <si>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</si>
  <si>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</si>
  <si>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</si>
  <si>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</si>
  <si>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</si>
  <si>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</si>
  <si>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</si>
  <si>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</si>
  <si>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</si>
  <si>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</si>
  <si>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</si>
  <si>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</si>
  <si>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</si>
  <si>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</si>
  <si>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</si>
  <si>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</si>
  <si>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</si>
  <si>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</si>
  <si>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</si>
  <si>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</si>
  <si>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</si>
  <si>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</si>
  <si>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</si>
  <si>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</si>
  <si>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</si>
  <si>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</si>
  <si>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</si>
  <si>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</si>
  <si>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</si>
  <si>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</si>
  <si>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</si>
  <si>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</si>
  <si>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</si>
  <si>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</si>
  <si>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</si>
  <si>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</si>
  <si>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</si>
  <si>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</si>
  <si>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</si>
  <si>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</si>
  <si>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</si>
  <si>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</si>
  <si>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</si>
  <si>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</si>
  <si>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</si>
  <si>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</si>
  <si>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</si>
  <si>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</si>
  <si>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</si>
  <si>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</si>
  <si>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</si>
  <si>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</si>
  <si>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</si>
  <si>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</si>
  <si>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</si>
  <si>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</si>
  <si>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</si>
  <si>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</si>
  <si>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</si>
  <si>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</si>
  <si>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</si>
  <si>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</si>
  <si>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</si>
  <si>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</si>
  <si>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</si>
  <si>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</si>
  <si>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</si>
  <si>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</si>
  <si>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</si>
  <si>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</si>
  <si>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</si>
  <si>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</si>
  <si>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</si>
  <si>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</si>
  <si>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</si>
  <si>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</si>
  <si>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</si>
  <si>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</si>
  <si>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</si>
  <si>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</si>
  <si>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</si>
  <si>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</si>
  <si>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</si>
  <si>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</si>
  <si>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</si>
  <si>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</si>
  <si>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</si>
  <si>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</si>
  <si>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</si>
  <si>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</si>
  <si>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</si>
  <si>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</si>
  <si>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</si>
  <si>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</si>
  <si>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</si>
  <si>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</si>
  <si>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</si>
  <si>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</si>
  <si>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</si>
  <si>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</si>
  <si>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</si>
  <si>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</si>
  <si>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</si>
  <si>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</si>
  <si>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</si>
  <si>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</si>
  <si>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</si>
  <si>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</si>
  <si>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</si>
  <si>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</si>
  <si>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</si>
  <si>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</si>
  <si>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</si>
  <si>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</si>
  <si>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</si>
  <si>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</si>
  <si>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</si>
  <si>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</si>
  <si>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</si>
  <si>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</si>
  <si>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</si>
  <si>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</si>
  <si>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</si>
  <si>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</si>
  <si>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</si>
  <si>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</si>
  <si>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</si>
  <si>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</si>
  <si>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</si>
  <si>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</si>
  <si>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</si>
  <si>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</si>
  <si>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</si>
  <si>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</si>
  <si>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</si>
  <si>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</si>
  <si>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</si>
  <si>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</si>
  <si>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</si>
  <si>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</si>
  <si>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</si>
  <si>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</si>
  <si>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</si>
  <si>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</si>
  <si>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</si>
  <si>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</si>
  <si>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</si>
  <si>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</si>
  <si>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</si>
  <si>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</si>
  <si>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</si>
  <si>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</si>
  <si>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</si>
  <si>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</si>
  <si>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</si>
  <si>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</si>
  <si>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</si>
  <si>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</si>
  <si>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</si>
  <si>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</si>
  <si>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</si>
  <si>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</si>
  <si>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</si>
  <si>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</si>
  <si>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</si>
  <si>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</si>
  <si>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</si>
  <si>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</si>
  <si>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</si>
  <si>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</si>
  <si>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</si>
  <si>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</si>
  <si>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</si>
  <si>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</si>
  <si>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</si>
  <si>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</si>
  <si>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</si>
  <si>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</si>
  <si>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</si>
  <si>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</si>
  <si>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</si>
  <si>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</si>
  <si>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</si>
  <si>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</si>
  <si>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</si>
  <si>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</si>
  <si>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</si>
  <si>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</si>
  <si>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</si>
  <si>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</si>
  <si>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</si>
  <si>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</si>
  <si>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</si>
  <si>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</si>
  <si>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</si>
  <si>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</si>
  <si>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</si>
  <si>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</si>
  <si>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</si>
  <si>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</si>
  <si>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</si>
  <si>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</si>
  <si>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</si>
  <si>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</si>
  <si>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</si>
  <si>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</si>
  <si>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</si>
  <si>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</si>
  <si>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</si>
  <si>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</si>
  <si>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</si>
  <si>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</si>
  <si>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</si>
  <si>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</si>
  <si>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</si>
  <si>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</si>
  <si>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</si>
  <si>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</si>
  <si>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</si>
  <si>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</si>
  <si>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</si>
  <si>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</si>
  <si>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</si>
  <si>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</si>
  <si>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</si>
  <si>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</si>
  <si>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</si>
  <si>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</si>
  <si>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</si>
  <si>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</si>
  <si>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</si>
  <si>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</si>
  <si>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</si>
  <si>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</si>
  <si>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</si>
  <si>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</si>
  <si>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</si>
  <si>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</si>
  <si>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</si>
  <si>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</si>
  <si>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</si>
  <si>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</si>
  <si>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</si>
  <si>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</si>
  <si>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</si>
  <si>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</si>
  <si>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</si>
  <si>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</si>
  <si>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</si>
  <si>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</si>
  <si>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</si>
  <si>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</si>
  <si>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</si>
  <si>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</si>
  <si>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</si>
  <si>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</si>
  <si>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</si>
  <si>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</si>
  <si>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</si>
  <si>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</si>
  <si>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</si>
  <si>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</si>
  <si>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</si>
  <si>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</si>
  <si>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</si>
  <si>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</si>
  <si>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</si>
  <si>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</si>
  <si>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</si>
  <si>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</si>
  <si>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</si>
  <si>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</si>
  <si>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</si>
  <si>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</si>
  <si>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</si>
  <si>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</si>
  <si>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</si>
  <si>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</si>
  <si>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</si>
  <si>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</si>
  <si>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</si>
  <si>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</si>
  <si>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</si>
  <si>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</si>
  <si>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</si>
  <si>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</si>
  <si>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</si>
  <si>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</si>
  <si>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</si>
  <si>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</si>
  <si>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</si>
  <si>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</si>
  <si>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</si>
  <si>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</si>
  <si>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</si>
  <si>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</si>
  <si>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</si>
  <si>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</si>
  <si>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</si>
  <si>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</si>
  <si>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</si>
  <si>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</si>
  <si>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</si>
  <si>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</si>
  <si>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</si>
  <si>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</si>
  <si>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</si>
  <si>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</si>
  <si>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</si>
  <si>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</si>
  <si>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</si>
  <si>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</si>
  <si>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</si>
  <si>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</si>
  <si>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</si>
  <si>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</si>
  <si>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</si>
  <si>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</si>
  <si>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</si>
  <si>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</si>
  <si>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</si>
  <si>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</si>
  <si>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</si>
  <si>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</si>
  <si>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</si>
  <si>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</si>
  <si>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</si>
  <si>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</si>
  <si>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</si>
  <si>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</si>
  <si>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</si>
  <si>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</si>
  <si>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</si>
  <si>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</si>
  <si>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</si>
  <si>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</si>
  <si>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</si>
  <si>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</si>
  <si>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</si>
  <si>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</si>
  <si>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</si>
  <si>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</si>
  <si>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</si>
  <si>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</si>
  <si>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</si>
  <si>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</si>
  <si>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</si>
  <si>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</si>
  <si>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</si>
  <si>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</si>
  <si>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</si>
  <si>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</si>
  <si>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</si>
  <si>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</si>
  <si>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</si>
  <si>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</si>
  <si>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</si>
  <si>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</si>
  <si>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</si>
  <si>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</si>
  <si>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</si>
  <si>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</si>
  <si>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</si>
  <si>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</si>
  <si>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</si>
  <si>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</si>
  <si>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</si>
  <si>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</si>
  <si>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</si>
  <si>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</si>
  <si>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</si>
  <si>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</si>
  <si>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</si>
  <si>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</si>
  <si>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</si>
  <si>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</si>
  <si>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</si>
  <si>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</si>
  <si>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</si>
  <si>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</si>
  <si>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</si>
  <si>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</si>
  <si>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</si>
  <si>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</si>
  <si>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</si>
  <si>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</si>
  <si>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</si>
  <si>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</si>
  <si>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</si>
  <si>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</si>
  <si>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</si>
  <si>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</si>
  <si>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</si>
  <si>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</si>
  <si>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</si>
  <si>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</si>
  <si>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</si>
  <si>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</si>
  <si>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</si>
  <si>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</si>
  <si>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</si>
  <si>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</si>
  <si>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</si>
  <si>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</si>
  <si>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</si>
  <si>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</si>
  <si>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</si>
  <si>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</si>
  <si>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</si>
  <si>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</si>
  <si>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</si>
  <si>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</si>
  <si>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</si>
  <si>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</si>
  <si>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</si>
  <si>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</si>
  <si>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</si>
  <si>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</si>
  <si>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</si>
  <si>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</si>
  <si>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</si>
  <si>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</si>
  <si>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</si>
  <si>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</si>
  <si>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</si>
  <si>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</si>
  <si>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</si>
  <si>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</si>
  <si>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</si>
  <si>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</si>
  <si>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</si>
  <si>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</si>
  <si>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</si>
  <si>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</si>
  <si>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</si>
  <si>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</si>
  <si>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</si>
  <si>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</si>
  <si>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</si>
  <si>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</si>
  <si>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</si>
  <si>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</si>
  <si>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</si>
  <si>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</si>
  <si>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</si>
  <si>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</si>
  <si>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</si>
  <si>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</si>
  <si>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</si>
  <si>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</si>
  <si>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</si>
  <si>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</si>
  <si>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</si>
  <si>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</si>
  <si>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</si>
  <si>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</si>
  <si>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</si>
  <si>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</si>
  <si>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</si>
  <si>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</si>
  <si>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</si>
  <si>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</si>
  <si>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</si>
  <si>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</si>
  <si>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</si>
  <si>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</si>
  <si>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</si>
  <si>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</si>
  <si>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</si>
  <si>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</si>
  <si>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</si>
  <si>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</si>
  <si>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</si>
  <si>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</si>
  <si>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</si>
  <si>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</si>
  <si>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</si>
  <si>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</si>
  <si>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</si>
  <si>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</si>
  <si>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</si>
  <si>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</si>
  <si>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</si>
  <si>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</si>
  <si>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</si>
  <si>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</si>
  <si>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</si>
  <si>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</si>
  <si>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</si>
  <si>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</si>
  <si>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</si>
  <si>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</si>
  <si>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</si>
  <si>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</si>
  <si>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</si>
  <si>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</si>
  <si>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</si>
  <si>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</si>
  <si>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</si>
  <si>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</si>
  <si>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</si>
  <si>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</si>
  <si>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</si>
  <si>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</si>
  <si>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</si>
  <si>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</si>
  <si>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</si>
  <si>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</si>
  <si>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</si>
  <si>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</si>
  <si>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</si>
  <si>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</si>
  <si>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</si>
  <si>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</si>
  <si>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</si>
  <si>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</si>
  <si>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</si>
  <si>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</si>
  <si>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</si>
  <si>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</si>
  <si>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</si>
  <si>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</si>
  <si>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</si>
  <si>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</si>
  <si>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</si>
  <si>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</si>
  <si>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</si>
  <si>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</si>
  <si>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</si>
  <si>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</si>
  <si>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</si>
  <si>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</si>
  <si>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</si>
  <si>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</si>
  <si>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</si>
  <si>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</si>
  <si>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</si>
  <si>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</si>
  <si>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</si>
  <si>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</si>
  <si>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</si>
  <si>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</si>
  <si>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</si>
  <si>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</si>
  <si>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</si>
  <si>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</si>
  <si>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</si>
  <si>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</si>
  <si>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</si>
  <si>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</si>
  <si>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</si>
  <si>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</si>
  <si>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</si>
  <si>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</si>
  <si>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</si>
  <si>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</si>
  <si>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</si>
  <si>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</si>
  <si>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</si>
  <si>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</si>
  <si>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</si>
  <si>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</si>
  <si>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</si>
  <si>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</si>
  <si>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</si>
  <si>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</si>
  <si>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</si>
  <si>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</si>
  <si>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</si>
  <si>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</si>
  <si>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</si>
  <si>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</si>
  <si>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</si>
  <si>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</si>
  <si>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</si>
  <si>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</si>
  <si>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</si>
  <si>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</si>
  <si>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</si>
  <si>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</si>
  <si>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</si>
  <si>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</si>
  <si>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</si>
  <si>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</si>
  <si>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</si>
  <si>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</si>
  <si>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</si>
  <si>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</si>
  <si>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</si>
  <si>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</si>
  <si>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</si>
  <si>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</si>
  <si>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</si>
  <si>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</si>
  <si>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</si>
  <si>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</si>
  <si>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</si>
  <si>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</si>
  <si>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</si>
  <si>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</si>
  <si>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</si>
  <si>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</si>
  <si>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</si>
  <si>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</si>
  <si>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</si>
  <si>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</si>
  <si>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</si>
  <si>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</si>
  <si>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</si>
  <si>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</si>
  <si>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</si>
  <si>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</si>
  <si>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</si>
  <si>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</si>
  <si>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</si>
  <si>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</si>
  <si>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</si>
  <si>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</si>
  <si>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</si>
  <si>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</si>
  <si>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</si>
  <si>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</si>
  <si>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</si>
  <si>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</si>
  <si>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</si>
  <si>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</si>
  <si>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</si>
  <si>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</si>
  <si>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</si>
  <si>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</si>
  <si>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</si>
  <si>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</si>
  <si>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</si>
  <si>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</si>
  <si>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</si>
  <si>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</si>
  <si>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</si>
  <si>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</si>
  <si>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</si>
  <si>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</si>
  <si>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</si>
  <si>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</si>
  <si>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</si>
  <si>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</si>
  <si>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</si>
  <si>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</si>
  <si>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</si>
  <si>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</si>
  <si>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</si>
  <si>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</si>
  <si>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</si>
  <si>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</si>
  <si>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</si>
  <si>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</si>
  <si>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</si>
  <si>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</si>
  <si>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</si>
  <si>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</si>
  <si>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</si>
  <si>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</si>
  <si>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</si>
  <si>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</si>
  <si>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</si>
  <si>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</si>
  <si>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</si>
  <si>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</si>
  <si>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</si>
  <si>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</si>
  <si>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</si>
  <si>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</si>
  <si>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</si>
  <si>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</si>
  <si>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</si>
  <si>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</si>
  <si>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</si>
  <si>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</si>
  <si>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</si>
  <si>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</si>
  <si>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</si>
  <si>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</si>
  <si>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</si>
  <si>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</si>
  <si>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</si>
  <si>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</si>
  <si>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</si>
  <si>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</si>
  <si>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</si>
  <si>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</si>
  <si>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</si>
  <si>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</si>
  <si>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</si>
  <si>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</si>
  <si>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</si>
  <si>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</si>
  <si>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</si>
  <si>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</si>
  <si>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</si>
  <si>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</si>
  <si>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</si>
  <si>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</si>
  <si>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</si>
  <si>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</si>
  <si>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</si>
  <si>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</si>
  <si>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</si>
  <si>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</si>
  <si>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</si>
  <si>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</si>
  <si>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</si>
  <si>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</si>
  <si>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</si>
  <si>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</si>
  <si>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</si>
  <si>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</si>
  <si>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</si>
  <si>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</si>
  <si>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</si>
  <si>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</si>
  <si>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</si>
  <si>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</si>
  <si>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</si>
  <si>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</si>
  <si>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</si>
  <si>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</si>
  <si>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</si>
  <si>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</si>
  <si>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</si>
  <si>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</si>
  <si>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</si>
  <si>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</si>
  <si>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</si>
  <si>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</si>
  <si>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</si>
  <si>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</si>
  <si>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</si>
  <si>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</si>
  <si>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</si>
  <si>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</si>
  <si>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</si>
  <si>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</si>
  <si>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</si>
  <si>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</si>
  <si>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</si>
  <si>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</si>
  <si>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</si>
  <si>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</si>
  <si>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</si>
  <si>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</si>
  <si>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</si>
  <si>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</si>
  <si>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</si>
  <si>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</si>
  <si>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</si>
  <si>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</si>
  <si>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</si>
  <si>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</si>
  <si>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</si>
  <si>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</si>
  <si>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</si>
  <si>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</si>
  <si>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</si>
  <si>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</si>
  <si>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</si>
  <si>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</si>
  <si>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</si>
  <si>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</si>
  <si>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</si>
  <si>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</si>
  <si>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</si>
  <si>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</si>
  <si>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</si>
  <si>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</si>
  <si>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</si>
  <si>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</si>
  <si>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</si>
  <si>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</si>
  <si>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</si>
  <si>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</si>
  <si>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</si>
  <si>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</si>
  <si>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</si>
  <si>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</si>
  <si>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</si>
  <si>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</si>
  <si>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</si>
  <si>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</si>
  <si>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</si>
  <si>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</si>
  <si>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</si>
  <si>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</si>
  <si>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</si>
  <si>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</si>
  <si>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</si>
  <si>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</si>
  <si>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</si>
  <si>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</si>
  <si>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</si>
  <si>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</si>
  <si>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</si>
  <si>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</si>
  <si>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</si>
  <si>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</si>
  <si>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</si>
  <si>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</si>
  <si>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</si>
  <si>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</si>
  <si>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</si>
  <si>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</si>
  <si>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</si>
  <si>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</si>
  <si>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</si>
  <si>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</si>
  <si>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</si>
  <si>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</si>
  <si>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</si>
  <si>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</si>
  <si>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</si>
  <si>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</si>
  <si>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</si>
  <si>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</si>
  <si>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</si>
  <si>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</si>
  <si>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</si>
  <si>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</si>
  <si>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</si>
  <si>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</si>
  <si>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</si>
  <si>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</si>
  <si>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</si>
  <si>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</si>
  <si>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</si>
  <si>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</si>
  <si>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</si>
  <si>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</si>
  <si>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</si>
  <si>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</si>
  <si>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</si>
  <si>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</si>
  <si>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</si>
  <si>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</si>
  <si>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</si>
  <si>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</si>
  <si>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</si>
  <si>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</si>
  <si>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</si>
  <si>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</si>
  <si>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</si>
  <si>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</si>
  <si>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</si>
  <si>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</si>
  <si>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</si>
  <si>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</si>
  <si>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</si>
  <si>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</si>
  <si>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</si>
  <si>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</si>
  <si>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</si>
  <si>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</si>
  <si>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</si>
  <si>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</si>
  <si>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</si>
  <si>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</si>
  <si>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</si>
  <si>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</si>
  <si>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</si>
  <si>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</si>
  <si>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</si>
  <si>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</si>
  <si>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</si>
  <si>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</si>
  <si>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</si>
  <si>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</si>
  <si>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</si>
  <si>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</si>
  <si>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</si>
  <si>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</si>
  <si>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</si>
  <si>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</si>
  <si>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</si>
  <si>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</si>
  <si>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</si>
  <si>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</si>
  <si>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</si>
  <si>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</si>
  <si>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</si>
  <si>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</si>
  <si>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</si>
  <si>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</si>
  <si>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</si>
  <si>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</si>
  <si>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</si>
  <si>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</si>
  <si>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</si>
  <si>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</si>
  <si>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</si>
  <si>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</si>
  <si>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</si>
  <si>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</si>
  <si>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</si>
  <si>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</si>
  <si>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</si>
  <si>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</si>
  <si>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</si>
  <si>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</si>
  <si>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</si>
  <si>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</si>
  <si>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</si>
  <si>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</si>
  <si>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</si>
  <si>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</si>
  <si>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</si>
  <si>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</si>
  <si>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</si>
  <si>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</si>
  <si>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</si>
  <si>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</si>
  <si>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</si>
  <si>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</si>
  <si>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</si>
  <si>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</si>
  <si>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</si>
  <si>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</si>
  <si>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</si>
  <si>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</si>
  <si>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</si>
  <si>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</si>
  <si>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</si>
  <si>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</si>
  <si>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</si>
  <si>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</si>
  <si>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</si>
  <si>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</si>
  <si>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</si>
  <si>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</si>
  <si>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</si>
  <si>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</si>
  <si>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</si>
  <si>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</si>
  <si>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</si>
  <si>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</si>
  <si>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</si>
  <si>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</si>
  <si>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</si>
  <si>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</si>
  <si>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</si>
  <si>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</si>
  <si>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</si>
  <si>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</si>
  <si>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</si>
  <si>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</si>
  <si>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</si>
  <si>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</si>
  <si>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</si>
  <si>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</si>
  <si>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</si>
  <si>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</si>
  <si>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</si>
  <si>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</si>
  <si>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</si>
  <si>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</si>
  <si>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</si>
  <si>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</si>
  <si>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</si>
  <si>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</si>
  <si>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</si>
  <si>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</si>
  <si>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</si>
  <si>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</si>
  <si>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</si>
  <si>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</si>
  <si>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</si>
  <si>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</si>
  <si>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</si>
  <si>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</si>
  <si>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</si>
  <si>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</si>
  <si>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</si>
  <si>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</si>
  <si>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</si>
  <si>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</si>
  <si>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</si>
  <si>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</si>
  <si>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</si>
  <si>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</si>
  <si>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</si>
  <si>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</si>
  <si>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</si>
  <si>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</si>
  <si>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</si>
  <si>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</si>
  <si>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</si>
  <si>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</si>
  <si>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</si>
  <si>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</si>
  <si>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</si>
  <si>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</si>
  <si>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</si>
  <si>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</si>
  <si>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</si>
  <si>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</si>
  <si>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</si>
  <si>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</si>
  <si>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</si>
  <si>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</si>
  <si>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</si>
  <si>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</si>
  <si>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</si>
  <si>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</si>
  <si>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</si>
  <si>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</si>
  <si>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</si>
  <si>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</si>
  <si>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</si>
  <si>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</si>
  <si>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</si>
  <si>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</si>
  <si>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</si>
  <si>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</si>
  <si>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</si>
  <si>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</si>
  <si>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</si>
  <si>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</si>
  <si>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</si>
  <si>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</si>
  <si>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</si>
  <si>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</si>
  <si>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</si>
  <si>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</si>
  <si>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</si>
  <si>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</si>
  <si>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</si>
  <si>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</si>
  <si>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</si>
  <si>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</si>
  <si>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</si>
  <si>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</si>
  <si>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</si>
  <si>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</si>
  <si>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</si>
  <si>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</si>
  <si>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</si>
  <si>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</si>
  <si>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</si>
  <si>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</si>
  <si>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</si>
  <si>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</si>
  <si>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</si>
  <si>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</si>
  <si>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</si>
  <si>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</si>
  <si>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</si>
  <si>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</si>
  <si>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</si>
  <si>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</si>
  <si>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</si>
  <si>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</si>
  <si>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</si>
  <si>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</si>
  <si>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</si>
  <si>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</si>
  <si>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</si>
  <si>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</si>
  <si>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</si>
  <si>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</si>
  <si>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</si>
  <si>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</si>
  <si>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</si>
  <si>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</si>
  <si>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</si>
  <si>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</si>
  <si>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</si>
  <si>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</si>
  <si>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</si>
  <si>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</si>
  <si>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</si>
  <si>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</si>
  <si>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</si>
  <si>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</si>
  <si>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</si>
  <si>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</si>
  <si>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</si>
  <si>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</si>
  <si>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</si>
  <si>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</si>
  <si>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</si>
  <si>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</si>
  <si>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</si>
  <si>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</si>
  <si>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</si>
  <si>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</si>
  <si>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</si>
  <si>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</si>
  <si>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</si>
  <si>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</si>
  <si>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</si>
  <si>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</si>
  <si>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</si>
  <si>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</si>
  <si>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</si>
  <si>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</si>
  <si>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</si>
  <si>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</si>
  <si>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</si>
  <si>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</si>
  <si>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</si>
  <si>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</si>
  <si>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</si>
  <si>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</si>
  <si>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</si>
  <si>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</si>
  <si>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</si>
  <si>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</si>
  <si>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</si>
  <si>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</si>
  <si>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</si>
  <si>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</si>
  <si>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</si>
  <si>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</si>
  <si>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</si>
  <si>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</si>
  <si>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</si>
  <si>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</si>
  <si>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</si>
  <si>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</si>
  <si>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</si>
  <si>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</si>
  <si>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</si>
  <si>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</si>
  <si>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</si>
  <si>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</si>
  <si>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</si>
  <si>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</si>
  <si>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</si>
  <si>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</si>
  <si>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</si>
  <si>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</si>
  <si>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</si>
  <si>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</si>
  <si>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</si>
  <si>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</si>
  <si>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</si>
  <si>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</si>
  <si>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</si>
  <si>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</si>
  <si>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</si>
  <si>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</si>
  <si>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</si>
  <si>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</si>
  <si>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</si>
  <si>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</si>
  <si>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</si>
  <si>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</si>
  <si>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</si>
  <si>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</si>
  <si>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</si>
  <si>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</si>
  <si>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</si>
  <si>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</si>
  <si>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</si>
  <si>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</si>
  <si>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</si>
  <si>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</si>
  <si>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</si>
  <si>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</si>
  <si>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</si>
  <si>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</si>
  <si>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</si>
  <si>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</si>
  <si>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</si>
  <si>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</si>
  <si>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</si>
  <si>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</si>
  <si>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</si>
  <si>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</si>
  <si>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</si>
  <si>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</si>
  <si>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</si>
  <si>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</si>
  <si>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</si>
  <si>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</si>
  <si>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</si>
  <si>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</si>
  <si>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</si>
  <si>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</si>
  <si>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</si>
  <si>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</si>
  <si>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</si>
  <si>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</si>
  <si>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</si>
  <si>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</si>
  <si>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</si>
  <si>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</si>
  <si>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</si>
  <si>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</si>
  <si>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</si>
  <si>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</si>
  <si>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</si>
  <si>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</si>
  <si>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</si>
  <si>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</si>
  <si>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</si>
  <si>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</si>
  <si>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</si>
  <si>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</si>
  <si>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</si>
  <si>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</si>
  <si>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</si>
  <si>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</si>
  <si>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</si>
  <si>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</si>
  <si>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</si>
  <si>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</si>
  <si>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</si>
  <si>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</si>
  <si>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</si>
  <si>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</si>
  <si>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</si>
  <si>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</si>
  <si>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</si>
  <si>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</si>
  <si>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</si>
  <si>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</si>
  <si>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</si>
  <si>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</si>
  <si>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</si>
  <si>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</si>
  <si>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</si>
  <si>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</si>
  <si>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</si>
  <si>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</si>
  <si>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</si>
  <si>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</si>
  <si>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</si>
  <si>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</si>
  <si>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</si>
  <si>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</si>
  <si>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</si>
  <si>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</si>
  <si>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</si>
  <si>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</si>
  <si>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</si>
  <si>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</si>
  <si>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</si>
  <si>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</si>
  <si>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</si>
  <si>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</si>
  <si>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</si>
  <si>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</si>
  <si>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</si>
  <si>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</si>
  <si>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</si>
  <si>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</si>
  <si>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</si>
  <si>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</si>
  <si>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</si>
  <si>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</si>
  <si>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</si>
  <si>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</si>
  <si>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</si>
  <si>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</si>
  <si>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</si>
  <si>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</si>
  <si>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</si>
  <si>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</si>
  <si>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</si>
  <si>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</si>
  <si>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</si>
  <si>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</si>
  <si>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</si>
  <si>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</si>
  <si>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</si>
  <si>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</si>
  <si>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</si>
  <si>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</si>
  <si>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</si>
  <si>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</si>
  <si>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</si>
  <si>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</si>
  <si>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</si>
  <si>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</si>
  <si>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</si>
  <si>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</si>
  <si>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</si>
  <si>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</si>
  <si>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</si>
  <si>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</si>
  <si>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</si>
  <si>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</si>
  <si>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</si>
  <si>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</si>
  <si>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</si>
  <si>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</si>
  <si>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</si>
  <si>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</si>
  <si>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</si>
  <si>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</si>
  <si>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</si>
  <si>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</si>
  <si>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</si>
  <si>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</si>
  <si>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</si>
  <si>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</si>
  <si>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</si>
  <si>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</si>
  <si>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</si>
  <si>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</si>
  <si>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</si>
  <si>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</si>
  <si>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</si>
  <si>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</si>
  <si>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</si>
  <si>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</si>
  <si>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</si>
  <si>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</si>
  <si>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</si>
  <si>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</si>
  <si>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</si>
  <si>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</si>
  <si>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</si>
  <si>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</si>
  <si>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</si>
  <si>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</si>
  <si>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</si>
  <si>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</si>
  <si>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</si>
  <si>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</si>
  <si>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</si>
  <si>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</si>
  <si>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</si>
  <si>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</si>
  <si>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</si>
  <si>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</si>
  <si>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</si>
  <si>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</si>
  <si>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</si>
  <si>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</si>
  <si>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</si>
  <si>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</si>
  <si>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</si>
  <si>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</si>
  <si>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</si>
  <si>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</si>
  <si>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</si>
  <si>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</si>
  <si>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</si>
  <si>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</si>
  <si>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</si>
  <si>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</si>
  <si>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</si>
  <si>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</si>
  <si>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</si>
  <si>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</si>
  <si>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</si>
  <si>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</si>
  <si>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</si>
  <si>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</si>
  <si>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</si>
  <si>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</si>
  <si>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</si>
  <si>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</si>
  <si>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</si>
  <si>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</si>
  <si>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</si>
  <si>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</si>
  <si>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</si>
  <si>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</si>
  <si>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</si>
  <si>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</si>
  <si>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</si>
  <si>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</si>
  <si>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</si>
  <si>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</si>
  <si>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</si>
  <si>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</si>
  <si>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</si>
  <si>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</si>
  <si>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</si>
  <si>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</si>
  <si>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</si>
  <si>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</si>
  <si>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</si>
  <si>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</si>
  <si>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</si>
  <si>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</si>
  <si>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</si>
  <si>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</si>
  <si>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</si>
  <si>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</si>
  <si>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</si>
  <si>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</si>
  <si>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</si>
  <si>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</si>
  <si>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</si>
  <si>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</si>
  <si>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</si>
  <si>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</si>
  <si>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</si>
  <si>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</si>
  <si>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</si>
  <si>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</si>
  <si>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</si>
  <si>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</si>
  <si>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</si>
  <si>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</si>
  <si>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</si>
  <si>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</si>
  <si>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</si>
  <si>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</si>
  <si>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</si>
  <si>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</si>
  <si>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</si>
  <si>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</si>
  <si>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</si>
  <si>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</si>
  <si>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</si>
  <si>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</si>
  <si>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</si>
  <si>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</si>
  <si>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</si>
  <si>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</si>
  <si>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</si>
  <si>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</si>
  <si>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</si>
  <si>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</si>
  <si>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</si>
  <si>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</si>
  <si>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</si>
  <si>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</si>
  <si>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</si>
  <si>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</si>
  <si>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</si>
  <si>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</si>
  <si>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</si>
  <si>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</si>
  <si>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</si>
  <si>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</si>
  <si>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</si>
  <si>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</si>
  <si>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</si>
  <si>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</si>
  <si>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</si>
  <si>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</si>
  <si>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</si>
  <si>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</si>
  <si>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</si>
  <si>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</si>
  <si>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</si>
  <si>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</si>
  <si>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</si>
  <si>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</si>
  <si>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</si>
  <si>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</si>
  <si>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</si>
  <si>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</si>
  <si>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</si>
  <si>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</si>
  <si>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</si>
  <si>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</si>
  <si>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</si>
  <si>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</si>
  <si>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</si>
  <si>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</si>
  <si>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</si>
  <si>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</si>
  <si>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</si>
  <si>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</si>
  <si>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</si>
  <si>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</si>
  <si>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</si>
  <si>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</si>
  <si>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</si>
  <si>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</si>
  <si>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</si>
  <si>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</si>
  <si>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</si>
  <si>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</si>
  <si>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</si>
  <si>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</si>
  <si>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</si>
  <si>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</si>
  <si>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</si>
  <si>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</si>
  <si>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</si>
  <si>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</si>
  <si>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</si>
  <si>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</si>
  <si>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</si>
  <si>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</si>
  <si>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</si>
  <si>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</si>
  <si>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</si>
  <si>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</si>
  <si>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</si>
  <si>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</si>
  <si>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</si>
  <si>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</si>
  <si>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</si>
  <si>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</si>
  <si>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</si>
  <si>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</si>
  <si>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</si>
  <si>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</si>
  <si>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</si>
  <si>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</si>
  <si>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</si>
  <si>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</si>
  <si>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</si>
  <si>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</si>
  <si>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</si>
  <si>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</si>
  <si>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</si>
  <si>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</si>
  <si>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</si>
  <si>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</si>
  <si>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</si>
  <si>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</si>
  <si>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</si>
  <si>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</si>
  <si>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</si>
  <si>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</si>
  <si>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</si>
  <si>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</si>
  <si>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</si>
  <si>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</si>
  <si>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</si>
  <si>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</si>
  <si>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</si>
  <si>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</si>
  <si>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</si>
  <si>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</si>
  <si>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</si>
  <si>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</si>
  <si>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</si>
  <si>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</si>
  <si>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</si>
  <si>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</si>
  <si>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</si>
  <si>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</si>
  <si>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</si>
  <si>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</si>
  <si>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</si>
  <si>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</si>
  <si>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</si>
  <si>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</si>
  <si>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</si>
  <si>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</si>
  <si>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</si>
  <si>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</si>
  <si>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</si>
  <si>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</si>
  <si>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</si>
  <si>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</si>
  <si>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</si>
  <si>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</si>
  <si>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</si>
  <si>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</si>
  <si>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</si>
  <si>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</si>
  <si>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</si>
  <si>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</si>
  <si>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</si>
  <si>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</si>
  <si>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</si>
  <si>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</si>
  <si>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</si>
  <si>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</si>
  <si>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</si>
  <si>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</si>
  <si>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</si>
  <si>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</si>
  <si>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</si>
  <si>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</si>
  <si>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</si>
  <si>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</si>
  <si>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</si>
  <si>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</si>
  <si>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</si>
  <si>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</si>
  <si>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</si>
  <si>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</si>
  <si>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</si>
  <si>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</si>
  <si>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</si>
  <si>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</si>
  <si>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</si>
  <si>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</si>
  <si>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</si>
  <si>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</si>
  <si>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</si>
  <si>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</si>
  <si>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</si>
  <si>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</si>
  <si>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</si>
  <si>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</si>
  <si>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</si>
  <si>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</si>
  <si>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</si>
  <si>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</si>
  <si>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</si>
  <si>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</si>
  <si>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</si>
  <si>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</si>
  <si>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</si>
  <si>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</si>
  <si>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</si>
  <si>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</si>
  <si>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</si>
  <si>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</si>
  <si>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</si>
  <si>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</si>
  <si>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</si>
  <si>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</si>
  <si>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</si>
  <si>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</si>
  <si>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</si>
  <si>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</si>
  <si>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</si>
  <si>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</si>
  <si>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</si>
  <si>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</si>
  <si>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</si>
  <si>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</si>
  <si>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</si>
  <si>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</si>
  <si>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</si>
  <si>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</si>
  <si>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</si>
  <si>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</si>
  <si>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</si>
  <si>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</si>
  <si>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</si>
  <si>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</si>
  <si>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</si>
  <si>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</si>
  <si>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</si>
  <si>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</si>
  <si>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</si>
  <si>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</si>
  <si>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</si>
  <si>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</si>
  <si>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</si>
  <si>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</si>
  <si>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</si>
  <si>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</si>
  <si>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</si>
  <si>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</si>
  <si>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</si>
  <si>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</si>
  <si>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</si>
  <si>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</si>
  <si>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</si>
  <si>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</si>
  <si>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</si>
  <si>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</si>
  <si>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</si>
  <si>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</si>
  <si>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</si>
  <si>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</si>
  <si>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</si>
  <si>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</si>
  <si>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</si>
  <si>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</si>
  <si>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</si>
  <si>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</si>
  <si>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</si>
  <si>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</si>
  <si>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</si>
  <si>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</si>
  <si>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</si>
  <si>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</si>
  <si>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</si>
  <si>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</si>
  <si>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</si>
  <si>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</si>
  <si>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</si>
  <si>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</si>
  <si>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</si>
  <si>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</si>
  <si>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</si>
  <si>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</si>
  <si>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</si>
  <si>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</si>
  <si>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</si>
  <si>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</si>
  <si>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</si>
  <si>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</si>
  <si>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</si>
  <si>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</si>
  <si>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</si>
  <si>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</si>
  <si>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</si>
  <si>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</si>
  <si>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</si>
  <si>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</si>
  <si>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</si>
  <si>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</si>
  <si>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</si>
  <si>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</si>
  <si>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</si>
  <si>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</si>
  <si>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</si>
  <si>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</si>
  <si>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</si>
  <si>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</si>
  <si>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</si>
  <si>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</si>
  <si>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</si>
  <si>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</si>
  <si>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</si>
  <si>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</si>
  <si>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</si>
  <si>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</si>
  <si>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</si>
  <si>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</si>
  <si>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</si>
  <si>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</si>
  <si>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</si>
  <si>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</si>
  <si>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</si>
  <si>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</si>
  <si>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</si>
  <si>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</si>
  <si>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</si>
  <si>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</si>
  <si>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</si>
  <si>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</si>
  <si>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</si>
  <si>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</si>
  <si>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</si>
  <si>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</si>
  <si>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</si>
  <si>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</si>
  <si>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</si>
  <si>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</si>
  <si>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</si>
  <si>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</si>
  <si>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</si>
  <si>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</si>
  <si>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</si>
  <si>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</si>
  <si>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</si>
  <si>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</si>
  <si>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</si>
  <si>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</si>
  <si>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</si>
  <si>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</si>
  <si>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</si>
  <si>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</si>
  <si>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</si>
  <si>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</si>
  <si>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</si>
  <si>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</si>
  <si>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</si>
  <si>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</si>
  <si>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</si>
  <si>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</si>
  <si>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</si>
  <si>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</si>
  <si>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</si>
  <si>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</si>
  <si>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</si>
  <si>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</si>
  <si>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</si>
  <si>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</si>
  <si>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</si>
  <si>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</si>
  <si>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</si>
  <si>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</si>
  <si>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</si>
  <si>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</si>
  <si>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</si>
  <si>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</si>
  <si>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</si>
  <si>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</si>
  <si>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</si>
  <si>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</si>
  <si>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</si>
  <si>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</si>
  <si>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</si>
  <si>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</si>
  <si>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</si>
  <si>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</si>
  <si>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</si>
  <si>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</si>
  <si>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</si>
  <si>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</si>
  <si>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</si>
  <si>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</si>
  <si>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</si>
  <si>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</si>
  <si>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</si>
  <si>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</si>
  <si>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</si>
  <si>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</si>
  <si>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</si>
  <si>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</si>
  <si>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</si>
  <si>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</si>
  <si>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</si>
  <si>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</si>
  <si>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</si>
  <si>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</si>
  <si>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</si>
  <si>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</si>
  <si>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</si>
  <si>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</si>
  <si>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</si>
  <si>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</si>
  <si>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</si>
  <si>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</si>
  <si>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</si>
  <si>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</si>
  <si>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</si>
  <si>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</si>
  <si>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</si>
  <si>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</si>
  <si>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</si>
  <si>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</si>
  <si>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</si>
  <si>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</si>
  <si>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</si>
  <si>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</si>
  <si>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</si>
  <si>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</si>
  <si>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</si>
  <si>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</si>
  <si>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</si>
  <si>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</si>
  <si>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</si>
  <si>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</si>
  <si>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</si>
  <si>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</si>
  <si>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</si>
  <si>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</si>
  <si>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</si>
  <si>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</si>
  <si>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</si>
  <si>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</si>
  <si>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</si>
  <si>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</si>
  <si>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</si>
  <si>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</si>
  <si>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</si>
  <si>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</si>
  <si>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</si>
  <si>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</si>
  <si>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</si>
  <si>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</si>
  <si>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</si>
  <si>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</si>
  <si>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</si>
  <si>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</si>
  <si>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</si>
  <si>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</si>
  <si>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</si>
  <si>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</si>
  <si>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</si>
  <si>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</si>
  <si>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</si>
  <si>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</si>
  <si>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</si>
  <si>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</si>
  <si>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</si>
  <si>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</si>
  <si>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</si>
  <si>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</si>
  <si>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</si>
  <si>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</si>
  <si>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</si>
  <si>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</si>
  <si>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</si>
  <si>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</si>
  <si>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</si>
  <si>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</si>
  <si>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</si>
  <si>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</si>
  <si>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</si>
  <si>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</si>
  <si>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</si>
  <si>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</si>
  <si>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</si>
  <si>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</si>
  <si>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</si>
  <si>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</si>
  <si>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</si>
  <si>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</si>
  <si>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</si>
  <si>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</si>
  <si>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</si>
  <si>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</si>
  <si>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</si>
  <si>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</si>
  <si>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</si>
  <si>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</si>
  <si>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</si>
  <si>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</si>
  <si>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</si>
  <si>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</si>
  <si>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</si>
  <si>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</si>
  <si>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</si>
  <si>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</si>
  <si>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</si>
  <si>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</si>
  <si>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</si>
  <si>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</si>
  <si>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</si>
  <si>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</si>
  <si>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</si>
  <si>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</si>
  <si>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</si>
  <si>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</si>
  <si>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</si>
  <si>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</si>
  <si>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</si>
  <si>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</si>
  <si>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</si>
  <si>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</si>
  <si>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</si>
  <si>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</si>
  <si>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</si>
  <si>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</si>
  <si>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</si>
  <si>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</si>
  <si>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</si>
  <si>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</si>
  <si>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</si>
  <si>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</si>
  <si>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</si>
  <si>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</si>
  <si>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</si>
  <si>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</si>
  <si>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</si>
  <si>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</si>
  <si>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</si>
  <si>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</si>
  <si>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</si>
  <si>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</si>
  <si>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</si>
  <si>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</si>
  <si>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</si>
  <si>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</si>
  <si>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</si>
  <si>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</si>
  <si>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</si>
  <si>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</si>
  <si>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</si>
  <si>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</si>
  <si>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</si>
  <si>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</si>
  <si>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</si>
  <si>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</si>
  <si>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</si>
  <si>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</si>
  <si>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</si>
  <si>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</si>
  <si>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</si>
  <si>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</si>
  <si>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</si>
  <si>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</si>
  <si>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</si>
  <si>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</si>
  <si>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</si>
  <si>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</si>
  <si>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</si>
  <si>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</si>
  <si>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</si>
  <si>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</si>
  <si>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</si>
  <si>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</si>
  <si>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</si>
  <si>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</si>
  <si>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</si>
  <si>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</si>
  <si>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</si>
  <si>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</si>
  <si>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</si>
  <si>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</si>
  <si>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</si>
  <si>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</si>
  <si>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</si>
  <si>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</si>
  <si>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</si>
  <si>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</si>
  <si>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</si>
  <si>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</si>
  <si>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</si>
  <si>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</si>
  <si>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</si>
  <si>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</si>
  <si>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</si>
  <si>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</si>
  <si>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</si>
  <si>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</si>
  <si>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</si>
  <si>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</si>
  <si>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</si>
  <si>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</si>
  <si>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</si>
  <si>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</si>
  <si>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</si>
  <si>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</si>
  <si>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</si>
  <si>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</si>
  <si>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</si>
  <si>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</si>
  <si>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</si>
  <si>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</si>
  <si>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</si>
  <si>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</si>
  <si>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</si>
  <si>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</si>
  <si>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</si>
  <si>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</si>
  <si>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</si>
  <si>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</si>
  <si>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</si>
  <si>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</si>
  <si>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</si>
  <si>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</si>
  <si>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</si>
  <si>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</si>
  <si>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</si>
  <si>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</si>
  <si>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</si>
  <si>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</si>
  <si>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</si>
  <si>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</si>
  <si>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</si>
  <si>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</si>
  <si>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</si>
  <si>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</si>
  <si>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</si>
  <si>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</si>
  <si>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</si>
  <si>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</si>
  <si>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</si>
  <si>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</si>
  <si>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</si>
  <si>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</si>
  <si>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</si>
  <si>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</si>
  <si>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</si>
  <si>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</si>
  <si>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</si>
  <si>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</si>
  <si>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</si>
  <si>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</si>
  <si>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</si>
  <si>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</si>
  <si>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</si>
  <si>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</si>
  <si>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</si>
  <si>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</si>
  <si>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</si>
  <si>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</si>
  <si>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</si>
  <si>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</si>
  <si>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</si>
  <si>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</si>
  <si>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</si>
  <si>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</si>
  <si>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</si>
  <si>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</si>
  <si>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</si>
  <si>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</si>
  <si>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</si>
  <si>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</si>
  <si>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</si>
  <si>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</si>
  <si>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</si>
  <si>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</si>
  <si>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</si>
  <si>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</si>
  <si>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</si>
  <si>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</si>
  <si>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</si>
  <si>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</si>
  <si>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</si>
  <si>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</si>
  <si>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</si>
  <si>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</si>
  <si>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</si>
  <si>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</si>
  <si>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</si>
  <si>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</si>
  <si>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</si>
  <si>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</si>
  <si>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</si>
  <si>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</si>
  <si>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</si>
  <si>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</si>
  <si>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</si>
  <si>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</si>
  <si>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</si>
  <si>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</si>
  <si>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</si>
  <si>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</si>
  <si>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</si>
  <si>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</si>
  <si>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</si>
  <si>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</si>
  <si>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</si>
  <si>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</si>
  <si>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</si>
  <si>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</si>
  <si>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</si>
  <si>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</si>
  <si>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</si>
  <si>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</si>
  <si>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</si>
  <si>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</si>
  <si>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</si>
  <si>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</si>
  <si>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</si>
  <si>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</si>
  <si>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</si>
  <si>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</si>
  <si>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</si>
  <si>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</si>
  <si>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</si>
  <si>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</si>
  <si>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</si>
  <si>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</si>
  <si>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</si>
  <si>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</si>
  <si>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</si>
  <si>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</si>
  <si>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</si>
  <si>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</si>
  <si>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</si>
  <si>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</si>
  <si>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</si>
  <si>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</si>
  <si>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</si>
  <si>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</si>
  <si>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</si>
  <si>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</si>
  <si>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</si>
  <si>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</si>
  <si>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</si>
  <si>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</si>
  <si>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</si>
  <si>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</si>
  <si>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</si>
  <si>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</si>
  <si>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</si>
  <si>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</si>
  <si>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</si>
  <si>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</si>
  <si>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</si>
  <si>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</si>
  <si>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</si>
  <si>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</si>
  <si>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</si>
  <si>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</si>
  <si>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</si>
  <si>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</si>
  <si>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</si>
  <si>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</si>
  <si>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</si>
  <si>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</si>
  <si>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</si>
  <si>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</si>
  <si>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</si>
  <si>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</si>
  <si>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</si>
  <si>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</si>
  <si>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</si>
  <si>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</si>
  <si>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</si>
  <si>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</si>
  <si>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</si>
  <si>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</si>
  <si>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</si>
  <si>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</si>
  <si>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</si>
  <si>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</si>
  <si>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</si>
  <si>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</si>
  <si>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</si>
  <si>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</si>
  <si>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</si>
  <si>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</si>
  <si>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</si>
  <si>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</si>
  <si>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</si>
  <si>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</si>
  <si>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</si>
  <si>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</si>
  <si>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</si>
  <si>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</si>
  <si>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</si>
  <si>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</si>
  <si>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</si>
  <si>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</si>
  <si>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</si>
  <si>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</si>
  <si>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</si>
  <si>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</si>
  <si>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</si>
  <si>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</si>
  <si>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</si>
  <si>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</si>
  <si>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</si>
  <si>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</si>
  <si>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</si>
  <si>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</si>
  <si>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</si>
  <si>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</si>
  <si>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</si>
  <si>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</si>
  <si>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</si>
  <si>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</si>
  <si>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</si>
  <si>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</si>
  <si>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</si>
  <si>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</si>
  <si>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</si>
  <si>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</si>
  <si>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</si>
  <si>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</si>
  <si>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</si>
  <si>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</si>
  <si>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</si>
  <si>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</si>
  <si>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</si>
  <si>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</si>
  <si>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</si>
  <si>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</si>
  <si>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</si>
  <si>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</si>
  <si>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</si>
  <si>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</si>
  <si>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</si>
  <si>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</si>
  <si>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</si>
  <si>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</si>
  <si>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</si>
  <si>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</si>
  <si>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</si>
  <si>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</si>
  <si>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</si>
  <si>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</si>
  <si>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</si>
  <si>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</si>
  <si>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</si>
  <si>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</si>
  <si>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</si>
  <si>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</si>
  <si>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</si>
  <si>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</si>
  <si>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</si>
  <si>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</si>
  <si>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</si>
  <si>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</si>
  <si>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</si>
  <si>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</si>
  <si>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</si>
  <si>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</si>
  <si>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</si>
  <si>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</si>
  <si>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</si>
  <si>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</si>
  <si>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</si>
  <si>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</si>
  <si>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</si>
  <si>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</si>
  <si>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</si>
  <si>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</si>
  <si>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</si>
  <si>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</si>
  <si>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</si>
  <si>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</si>
  <si>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</si>
  <si>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</si>
  <si>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</si>
  <si>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</si>
  <si>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</si>
  <si>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</si>
  <si>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</si>
  <si>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</si>
  <si>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</si>
  <si>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</si>
  <si>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</si>
  <si>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</si>
  <si>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</si>
  <si>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</si>
  <si>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</si>
  <si>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</si>
  <si>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</si>
  <si>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</si>
  <si>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</si>
  <si>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</si>
  <si>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</si>
  <si>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</si>
  <si>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</si>
  <si>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</si>
  <si>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</si>
  <si>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</si>
  <si>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</si>
  <si>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</si>
  <si>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</si>
  <si>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</si>
  <si>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</si>
  <si>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</si>
  <si>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</si>
  <si>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</si>
  <si>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</si>
  <si>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</si>
  <si>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</si>
  <si>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</si>
  <si>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</si>
  <si>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</si>
  <si>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</si>
  <si>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</si>
  <si>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</si>
  <si>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</si>
  <si>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</si>
  <si>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</si>
  <si>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</si>
  <si>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</si>
  <si>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</si>
  <si>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</si>
  <si>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</si>
  <si>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</si>
  <si>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</si>
  <si>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</si>
  <si>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</si>
  <si>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</si>
  <si>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</si>
  <si>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</si>
  <si>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</si>
  <si>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</si>
  <si>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</si>
  <si>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</si>
  <si>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</si>
  <si>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</si>
  <si>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</si>
  <si>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</si>
  <si>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</si>
  <si>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</si>
  <si>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</si>
  <si>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</si>
  <si>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</si>
  <si>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</si>
  <si>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</si>
  <si>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</si>
  <si>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</si>
  <si>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</si>
  <si>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</si>
  <si>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</si>
  <si>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</si>
  <si>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</si>
  <si>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</si>
  <si>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</si>
  <si>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</si>
  <si>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</si>
  <si>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</si>
  <si>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</si>
  <si>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</si>
  <si>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</si>
  <si>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</si>
  <si>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</si>
  <si>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</si>
  <si>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</si>
  <si>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</si>
  <si>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</si>
  <si>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</si>
  <si>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</si>
  <si>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</si>
  <si>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</si>
  <si>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</si>
  <si>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</si>
  <si>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</si>
  <si>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</si>
  <si>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</si>
  <si>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</si>
  <si>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</si>
  <si>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</si>
  <si>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</si>
  <si>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</si>
  <si>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</si>
  <si>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</si>
  <si>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</si>
  <si>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</si>
  <si>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</si>
  <si>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</si>
  <si>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</si>
  <si>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</si>
  <si>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</si>
  <si>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</si>
  <si>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</si>
  <si>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</si>
  <si>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</si>
  <si>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</si>
  <si>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</si>
  <si>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</si>
  <si>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</si>
  <si>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</si>
  <si>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</si>
  <si>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</si>
  <si>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</si>
  <si>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</si>
  <si>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</si>
  <si>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</si>
  <si>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</si>
  <si>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</si>
  <si>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</si>
  <si>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</si>
  <si>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</si>
  <si>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</si>
  <si>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</si>
  <si>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</si>
  <si>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</si>
  <si>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</si>
  <si>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</si>
  <si>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</si>
  <si>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</si>
  <si>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</si>
  <si>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</si>
  <si>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</si>
  <si>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</si>
  <si>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</si>
  <si>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</si>
  <si>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</si>
  <si>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</si>
  <si>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</si>
  <si>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</si>
  <si>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</si>
  <si>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</si>
  <si>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</si>
  <si>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</si>
  <si>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</si>
  <si>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</si>
  <si>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</si>
  <si>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</si>
  <si>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</si>
  <si>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</si>
  <si>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</si>
  <si>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</si>
  <si>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</si>
  <si>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</si>
  <si>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</si>
  <si>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</si>
  <si>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</si>
  <si>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</si>
  <si>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</si>
  <si>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</si>
  <si>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</si>
  <si>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</si>
  <si>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</si>
  <si>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</si>
  <si>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</si>
  <si>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</si>
  <si>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</si>
  <si>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</si>
  <si>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</si>
  <si>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</si>
  <si>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</si>
  <si>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</si>
  <si>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</si>
  <si>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</si>
  <si>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</si>
  <si>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</si>
  <si>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</si>
  <si>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</si>
  <si>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</si>
  <si>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</si>
  <si>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</si>
  <si>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</si>
  <si>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</si>
  <si>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</si>
  <si>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</si>
  <si>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</si>
  <si>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</si>
  <si>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</si>
  <si>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</si>
  <si>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</si>
  <si>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</si>
  <si>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</si>
  <si>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</si>
  <si>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</si>
  <si>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</si>
  <si>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</si>
  <si>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</si>
  <si>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</si>
  <si>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</si>
  <si>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</si>
  <si>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</si>
  <si>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</si>
  <si>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</si>
  <si>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</si>
  <si>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</si>
  <si>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</si>
  <si>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</si>
  <si>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</si>
  <si>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</si>
  <si>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</si>
  <si>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</si>
  <si>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</si>
  <si>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</si>
  <si>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</si>
  <si>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</si>
  <si>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</si>
  <si>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</si>
  <si>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</si>
  <si>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</si>
  <si>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</si>
  <si>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</si>
  <si>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</si>
  <si>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</si>
  <si>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</si>
  <si>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</si>
  <si>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</si>
  <si>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</si>
  <si>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</si>
  <si>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</si>
  <si>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</si>
  <si>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</si>
  <si>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</si>
  <si>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</si>
  <si>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</si>
  <si>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</si>
  <si>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</si>
  <si>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</si>
  <si>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</si>
  <si>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</si>
  <si>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</si>
  <si>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</si>
  <si>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</si>
  <si>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</si>
  <si>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</si>
  <si>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</si>
  <si>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</si>
  <si>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</si>
  <si>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</si>
  <si>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</si>
  <si>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</si>
  <si>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</si>
  <si>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</si>
  <si>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</si>
  <si>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</si>
  <si>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</si>
  <si>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</si>
  <si>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</si>
  <si>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</si>
  <si>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</si>
  <si>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</si>
  <si>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</si>
  <si>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</si>
  <si>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</si>
  <si>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</si>
  <si>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</si>
  <si>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</si>
  <si>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</si>
  <si>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</si>
  <si>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</si>
  <si>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</si>
  <si>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</si>
  <si>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</si>
  <si>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</si>
  <si>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</si>
  <si>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</si>
  <si>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</si>
  <si>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</si>
  <si>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</si>
  <si>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</si>
  <si>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</si>
  <si>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</si>
  <si>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</si>
  <si>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</si>
  <si>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</si>
  <si>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</si>
  <si>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</si>
  <si>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</si>
  <si>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</si>
  <si>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</si>
  <si>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</si>
  <si>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</si>
  <si>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</si>
  <si>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</si>
  <si>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</si>
  <si>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</si>
  <si>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</si>
  <si>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</si>
  <si>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</si>
  <si>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</si>
  <si>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</si>
  <si>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</si>
  <si>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</si>
  <si>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</si>
  <si>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</si>
  <si>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</si>
  <si>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</si>
  <si>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</si>
  <si>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</si>
  <si>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</si>
  <si>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</si>
  <si>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</si>
  <si>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</si>
  <si>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</si>
  <si>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</si>
  <si>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</si>
  <si>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</si>
  <si>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</si>
  <si>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</si>
  <si>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</si>
  <si>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</si>
  <si>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</si>
  <si>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</si>
  <si>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</si>
  <si>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</si>
  <si>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</si>
  <si>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</si>
  <si>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</si>
  <si>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</si>
  <si>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</si>
  <si>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</si>
  <si>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</si>
  <si>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</si>
  <si>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</si>
  <si>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</si>
  <si>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</si>
  <si>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</si>
  <si>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</si>
  <si>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</si>
  <si>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</si>
  <si>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</si>
  <si>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</si>
  <si>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</si>
  <si>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</si>
  <si>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</si>
  <si>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</si>
  <si>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</si>
  <si>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</si>
  <si>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</si>
  <si>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</si>
  <si>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</si>
  <si>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</si>
  <si>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</si>
  <si>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</si>
  <si>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</si>
  <si>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</si>
  <si>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</si>
  <si>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</si>
  <si>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</si>
  <si>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</si>
  <si>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</si>
  <si>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</si>
  <si>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</si>
  <si>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</si>
  <si>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</si>
  <si>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</si>
  <si>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</si>
  <si>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</si>
  <si>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</si>
  <si>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</si>
  <si>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</si>
  <si>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</si>
  <si>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</si>
  <si>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</si>
  <si>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</si>
  <si>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</si>
  <si>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</si>
  <si>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</si>
  <si>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</si>
  <si>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</si>
  <si>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</si>
  <si>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</si>
  <si>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</si>
  <si>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</si>
  <si>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</si>
  <si>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</si>
  <si>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</si>
  <si>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</si>
  <si>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</si>
  <si>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</si>
  <si>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</si>
  <si>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</si>
  <si>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</si>
  <si>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</si>
  <si>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</si>
  <si>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</si>
  <si>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</si>
  <si>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</si>
  <si>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</si>
  <si>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</si>
  <si>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</si>
  <si>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</si>
  <si>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</si>
  <si>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</si>
  <si>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</si>
  <si>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</si>
  <si>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</si>
  <si>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</si>
  <si>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</si>
  <si>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</si>
  <si>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</si>
  <si>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</si>
  <si>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</si>
  <si>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</si>
  <si>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</si>
  <si>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</si>
  <si>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</si>
  <si>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</si>
  <si>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</si>
  <si>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</si>
  <si>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</si>
  <si>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</si>
  <si>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</si>
  <si>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</si>
  <si>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</si>
  <si>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</si>
  <si>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</si>
  <si>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</si>
  <si>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</si>
  <si>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</si>
  <si>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</si>
  <si>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</si>
  <si>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</si>
  <si>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</si>
  <si>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</si>
  <si>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</si>
  <si>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</si>
  <si>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</si>
  <si>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</si>
  <si>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</si>
  <si>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</si>
  <si>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</si>
  <si>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</si>
  <si>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</si>
  <si>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</si>
  <si>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</si>
  <si>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</si>
  <si>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</si>
  <si>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</si>
  <si>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</si>
  <si>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</si>
  <si>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</si>
  <si>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</si>
  <si>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</si>
  <si>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</si>
  <si>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</si>
  <si>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</si>
  <si>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</si>
  <si>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</si>
  <si>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</si>
  <si>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</si>
  <si>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</si>
  <si>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</si>
  <si>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</si>
  <si>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</si>
  <si>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</si>
  <si>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</si>
  <si>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</si>
  <si>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</si>
  <si>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</si>
  <si>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</si>
  <si>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</si>
  <si>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</si>
  <si>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</si>
  <si>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</si>
  <si>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</si>
  <si>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</si>
  <si>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</si>
  <si>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</si>
  <si>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</si>
  <si>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</si>
  <si>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</si>
  <si>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</si>
  <si>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</si>
  <si>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</si>
  <si>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</si>
  <si>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</si>
  <si>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</si>
  <si>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</si>
  <si>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</si>
  <si>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</si>
  <si>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</si>
  <si>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</si>
  <si>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</si>
  <si>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</si>
  <si>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</si>
  <si>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</si>
  <si>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</si>
  <si>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</si>
  <si>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</si>
  <si>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</si>
  <si>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</si>
  <si>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</si>
  <si>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</si>
  <si>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</si>
  <si>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</si>
  <si>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</si>
  <si>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</si>
  <si>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</si>
  <si>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</si>
  <si>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</si>
  <si>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</si>
  <si>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</si>
  <si>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</si>
  <si>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</si>
  <si>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</si>
  <si>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</si>
  <si>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</si>
  <si>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</si>
  <si>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</si>
  <si>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</si>
  <si>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</si>
  <si>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</si>
  <si>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</si>
  <si>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</si>
  <si>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</si>
  <si>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</si>
  <si>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</si>
  <si>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</si>
  <si>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</si>
  <si>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</si>
  <si>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</si>
  <si>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</si>
  <si>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</si>
  <si>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</si>
  <si>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</si>
  <si>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</si>
  <si>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</si>
  <si>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</si>
  <si>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</si>
  <si>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</si>
  <si>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</si>
  <si>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</si>
  <si>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</si>
  <si>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</si>
  <si>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</si>
  <si>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</si>
  <si>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</si>
  <si>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</si>
  <si>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</si>
  <si>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</si>
  <si>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</si>
  <si>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</si>
  <si>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</si>
  <si>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</si>
  <si>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</si>
  <si>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</si>
  <si>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</si>
  <si>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</si>
  <si>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</si>
  <si>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</si>
  <si>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</si>
  <si>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</si>
  <si>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</si>
  <si>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</si>
  <si>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</si>
  <si>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</si>
  <si>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</si>
  <si>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</si>
  <si>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</si>
  <si>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</si>
  <si>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</si>
  <si>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</si>
  <si>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</si>
  <si>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</si>
  <si>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</si>
  <si>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</si>
  <si>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</si>
  <si>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</si>
  <si>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</si>
  <si>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</si>
  <si>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</si>
  <si>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</si>
  <si>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</si>
  <si>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</si>
  <si>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</si>
  <si>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</si>
  <si>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</si>
  <si>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</si>
  <si>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</si>
  <si>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</si>
  <si>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</si>
  <si>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</si>
  <si>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</si>
  <si>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</si>
  <si>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</si>
  <si>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</si>
  <si>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</si>
  <si>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</si>
  <si>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</si>
  <si>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</si>
  <si>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</si>
  <si>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</si>
  <si>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</si>
  <si>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</si>
  <si>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</si>
  <si>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</si>
  <si>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</si>
  <si>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</si>
  <si>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</si>
  <si>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</si>
  <si>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</si>
  <si>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</si>
  <si>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</si>
  <si>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</si>
  <si>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</si>
  <si>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</si>
  <si>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</si>
  <si>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</si>
  <si>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</si>
  <si>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</si>
  <si>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</si>
  <si>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</si>
  <si>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</si>
  <si>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</si>
  <si>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</si>
  <si>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</si>
  <si>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</si>
  <si>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</si>
  <si>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</si>
  <si>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</si>
  <si>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</si>
  <si>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</si>
  <si>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</si>
  <si>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</si>
  <si>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</si>
  <si>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</si>
  <si>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</si>
  <si>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</si>
  <si>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</si>
  <si>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</si>
  <si>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</si>
  <si>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</si>
  <si>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</si>
  <si>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</si>
  <si>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</si>
  <si>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</si>
  <si>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</si>
  <si>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</si>
  <si>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</si>
  <si>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</si>
  <si>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</si>
  <si>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</si>
  <si>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</si>
  <si>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</si>
  <si>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</si>
  <si>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</si>
  <si>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</si>
  <si>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</si>
  <si>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</si>
  <si>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</si>
  <si>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</si>
  <si>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</si>
  <si>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</si>
  <si>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</si>
  <si>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</si>
  <si>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</si>
  <si>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</si>
  <si>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</si>
  <si>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</si>
  <si>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</si>
  <si>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</si>
  <si>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</si>
  <si>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</si>
  <si>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</si>
  <si>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</si>
  <si>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</si>
  <si>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</si>
  <si>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</si>
  <si>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</si>
  <si>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</si>
  <si>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</si>
  <si>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</si>
  <si>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</si>
  <si>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</si>
  <si>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</si>
  <si>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</si>
  <si>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</si>
  <si>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</si>
  <si>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</si>
  <si>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</si>
  <si>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</si>
  <si>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</si>
  <si>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</si>
  <si>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</si>
  <si>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</si>
  <si>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</si>
  <si>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</si>
  <si>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</si>
  <si>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</si>
  <si>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</si>
  <si>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</si>
  <si>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</si>
  <si>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</si>
  <si>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</si>
  <si>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</si>
  <si>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</si>
  <si>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</si>
  <si>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</si>
  <si>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</si>
  <si>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</si>
  <si>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</si>
  <si>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</si>
  <si>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</si>
  <si>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</si>
  <si>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</si>
  <si>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</si>
  <si>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</si>
  <si>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</si>
  <si>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</si>
  <si>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</si>
  <si>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</si>
  <si>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</si>
  <si>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</si>
  <si>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</si>
  <si>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</si>
  <si>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</si>
  <si>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</si>
  <si>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</si>
  <si>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</si>
  <si>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</si>
  <si>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</si>
  <si>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</si>
  <si>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</si>
  <si>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</si>
  <si>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</si>
  <si>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</si>
  <si>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</si>
  <si>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</si>
  <si>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</si>
  <si>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</si>
  <si>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</si>
  <si>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</si>
  <si>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</si>
  <si>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</si>
  <si>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</si>
  <si>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</si>
  <si>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</si>
  <si>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</si>
  <si>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</si>
  <si>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</si>
  <si>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</si>
  <si>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</si>
  <si>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</si>
  <si>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</si>
  <si>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</si>
  <si>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</si>
  <si>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</si>
  <si>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</si>
  <si>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</si>
  <si>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</si>
  <si>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</si>
  <si>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</si>
  <si>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</si>
  <si>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</si>
  <si>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</si>
  <si>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</si>
  <si>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</si>
  <si>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</si>
  <si>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</si>
  <si>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</si>
  <si>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</si>
  <si>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</si>
  <si>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</si>
  <si>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</si>
  <si>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</si>
  <si>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</si>
  <si>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</si>
  <si>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</si>
  <si>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</si>
  <si>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</si>
  <si>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</si>
  <si>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</si>
  <si>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</si>
  <si>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</si>
  <si>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</si>
  <si>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</si>
  <si>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</si>
  <si>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</si>
  <si>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</si>
  <si>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</si>
  <si>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</si>
  <si>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</si>
  <si>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</si>
  <si>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</si>
  <si>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</si>
  <si>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</si>
  <si>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</si>
  <si>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</si>
  <si>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</si>
  <si>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</si>
  <si>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</si>
  <si>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</si>
  <si>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</si>
  <si>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</si>
  <si>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</si>
  <si>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</si>
  <si>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</si>
  <si>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</si>
  <si>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</si>
  <si>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</si>
  <si>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</si>
  <si>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</si>
  <si>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</si>
  <si>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</si>
  <si>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</si>
  <si>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</si>
  <si>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</si>
  <si>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</si>
  <si>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</si>
  <si>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</si>
  <si>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</si>
  <si>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</si>
  <si>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</si>
  <si>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</si>
  <si>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</si>
  <si>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</si>
  <si>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</si>
  <si>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</si>
  <si>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</si>
  <si>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</si>
  <si>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</si>
  <si>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</si>
  <si>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</si>
  <si>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</si>
  <si>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</si>
  <si>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</si>
  <si>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</si>
  <si>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</si>
  <si>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</si>
  <si>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</si>
  <si>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</si>
  <si>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</si>
  <si>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</si>
  <si>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</si>
  <si>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</si>
  <si>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</si>
  <si>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</si>
  <si>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</si>
  <si>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</si>
  <si>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</si>
  <si>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</si>
  <si>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</si>
  <si>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</si>
  <si>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</si>
  <si>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</si>
  <si>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</si>
  <si>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</si>
  <si>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</si>
  <si>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</si>
  <si>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</si>
  <si>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</si>
  <si>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</si>
  <si>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</si>
  <si>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</si>
  <si>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</si>
  <si>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</si>
  <si>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</si>
  <si>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</si>
  <si>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</si>
  <si>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</si>
  <si>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</si>
  <si>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</si>
  <si>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</si>
  <si>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</si>
  <si>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</si>
  <si>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</si>
  <si>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</si>
  <si>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</si>
  <si>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</si>
  <si>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</si>
  <si>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</si>
  <si>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</si>
  <si>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</si>
  <si>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</si>
  <si>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</si>
  <si>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</si>
  <si>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</si>
  <si>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</si>
  <si>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</si>
  <si>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</si>
  <si>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</si>
  <si>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</si>
  <si>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</si>
  <si>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</si>
  <si>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</si>
  <si>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</si>
  <si>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</si>
  <si>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</si>
  <si>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</si>
  <si>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</si>
  <si>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</si>
  <si>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</si>
  <si>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</si>
  <si>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</si>
  <si>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</si>
  <si>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</si>
  <si>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</si>
  <si>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</si>
  <si>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</si>
  <si>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</si>
  <si>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</si>
  <si>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</si>
  <si>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</si>
  <si>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</si>
  <si>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</si>
  <si>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</si>
  <si>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</si>
  <si>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</si>
  <si>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</si>
  <si>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</si>
  <si>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</si>
  <si>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</si>
  <si>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</si>
  <si>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</si>
  <si>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</si>
  <si>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</si>
  <si>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</si>
  <si>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</si>
  <si>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</si>
  <si>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</si>
  <si>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</si>
  <si>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</si>
  <si>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</si>
  <si>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</si>
  <si>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</si>
  <si>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</si>
  <si>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</si>
  <si>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</si>
  <si>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</si>
  <si>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</si>
  <si>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</si>
  <si>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</si>
  <si>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</si>
  <si>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</si>
  <si>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</si>
  <si>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</si>
  <si>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</si>
  <si>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</si>
  <si>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</si>
  <si>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</si>
  <si>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</si>
  <si>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</si>
  <si>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</si>
  <si>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</si>
  <si>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</si>
  <si>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</si>
  <si>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</si>
  <si>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</si>
  <si>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</si>
  <si>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</si>
  <si>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</si>
  <si>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</si>
  <si>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</si>
  <si>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</si>
  <si>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</si>
  <si>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</si>
  <si>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</si>
  <si>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</si>
  <si>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</si>
  <si>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</si>
  <si>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</si>
  <si>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</si>
  <si>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</si>
  <si>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</si>
  <si>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</si>
  <si>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</si>
  <si>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</si>
  <si>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</si>
  <si>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</si>
  <si>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</si>
  <si>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</si>
  <si>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</si>
  <si>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</si>
  <si>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</si>
  <si>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</si>
  <si>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</si>
  <si>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</si>
  <si>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</si>
  <si>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</si>
  <si>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</si>
  <si>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</si>
  <si>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</si>
  <si>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</si>
  <si>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</si>
  <si>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</si>
  <si>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</si>
  <si>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</si>
  <si>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</si>
  <si>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</si>
  <si>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</si>
  <si>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</si>
  <si>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</si>
  <si>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</si>
  <si>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</si>
  <si>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</si>
  <si>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</si>
  <si>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</si>
  <si>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</si>
  <si>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</si>
  <si>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</si>
  <si>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</si>
  <si>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</si>
  <si>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</si>
  <si>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</si>
  <si>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</si>
  <si>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</si>
  <si>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</si>
  <si>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</si>
  <si>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</si>
  <si>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</si>
  <si>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</si>
  <si>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</si>
  <si>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</si>
  <si>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</si>
  <si>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</si>
  <si>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</si>
  <si>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</si>
  <si>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</si>
  <si>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</si>
  <si>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</si>
  <si>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</si>
  <si>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</si>
  <si>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</si>
  <si>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</si>
  <si>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</si>
  <si>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</si>
  <si>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</si>
  <si>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</si>
  <si>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</si>
  <si>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</si>
  <si>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</si>
  <si>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</si>
  <si>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</si>
  <si>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</si>
  <si>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</si>
  <si>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</si>
  <si>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</si>
  <si>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</si>
  <si>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</si>
  <si>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</si>
  <si>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</si>
  <si>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</si>
  <si>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</si>
  <si>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</si>
  <si>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</si>
  <si>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</si>
  <si>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</si>
  <si>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</si>
  <si>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</si>
  <si>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</si>
  <si>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</si>
  <si>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</si>
  <si>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</si>
  <si>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</si>
  <si>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</si>
  <si>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</si>
  <si>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</si>
  <si>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</si>
  <si>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</si>
  <si>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</si>
  <si>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</si>
  <si>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</si>
  <si>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</si>
  <si>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</si>
  <si>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</si>
  <si>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</si>
  <si>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</si>
  <si>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</si>
  <si>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</si>
  <si>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</si>
  <si>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</si>
  <si>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</si>
  <si>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</si>
  <si>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</si>
  <si>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</si>
  <si>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</si>
  <si>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</si>
  <si>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</si>
  <si>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</si>
  <si>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</si>
  <si>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</si>
  <si>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</si>
  <si>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</si>
  <si>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</si>
  <si>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</si>
  <si>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</si>
  <si>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</si>
  <si>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</si>
  <si>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</si>
  <si>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</si>
  <si>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</si>
  <si>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</si>
  <si>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</si>
  <si>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</si>
  <si>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</si>
  <si>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</si>
  <si>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</si>
  <si>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</si>
  <si>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</si>
  <si>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</si>
  <si>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</si>
  <si>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</si>
  <si>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</si>
  <si>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</si>
  <si>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</si>
  <si>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</si>
  <si>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</si>
  <si>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</si>
  <si>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</si>
  <si>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</si>
  <si>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</si>
  <si>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</si>
  <si>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</si>
  <si>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</si>
  <si>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</si>
  <si>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</si>
  <si>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</si>
  <si>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</si>
  <si>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</si>
  <si>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</si>
  <si>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</si>
  <si>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</si>
  <si>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</si>
  <si>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</si>
  <si>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</si>
  <si>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</si>
  <si>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</si>
  <si>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</si>
  <si>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</si>
  <si>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</si>
  <si>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</si>
  <si>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</si>
  <si>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</si>
  <si>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</si>
  <si>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</si>
  <si>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</si>
  <si>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</si>
  <si>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</si>
  <si>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</si>
  <si>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</si>
  <si>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</si>
  <si>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</si>
  <si>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</si>
  <si>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</si>
  <si>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</si>
  <si>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</si>
  <si>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</si>
  <si>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</si>
  <si>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</si>
  <si>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</si>
  <si>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</si>
  <si>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</si>
  <si>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</si>
  <si>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</si>
  <si>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</si>
  <si>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</si>
  <si>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</si>
  <si>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</si>
  <si>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</si>
  <si>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</si>
  <si>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</si>
  <si>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</si>
  <si>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</si>
  <si>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</si>
  <si>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</si>
  <si>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</si>
  <si>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</si>
  <si>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</si>
  <si>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</si>
  <si>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</si>
  <si>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</si>
  <si>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</si>
  <si>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</si>
  <si>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</si>
  <si>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</si>
  <si>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</si>
  <si>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</si>
  <si>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</si>
  <si>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</si>
  <si>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</si>
  <si>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</si>
  <si>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</si>
  <si>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</si>
  <si>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</si>
  <si>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</si>
  <si>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</si>
  <si>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</si>
  <si>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</si>
  <si>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</si>
  <si>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</si>
  <si>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</si>
  <si>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</si>
  <si>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</si>
  <si>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</si>
  <si>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</si>
  <si>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</si>
  <si>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</si>
  <si>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</si>
  <si>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</si>
  <si>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</si>
  <si>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</si>
  <si>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</si>
  <si>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</si>
  <si>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</si>
  <si>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</si>
  <si>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</si>
  <si>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</si>
  <si>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</si>
  <si>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</si>
  <si>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</si>
  <si>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</si>
  <si>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</si>
  <si>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</si>
  <si>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</si>
  <si>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</si>
  <si>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</si>
  <si>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</si>
  <si>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</si>
  <si>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</si>
  <si>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</si>
  <si>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</si>
  <si>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</si>
  <si>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</si>
  <si>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</si>
  <si>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</si>
  <si>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</si>
  <si>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</si>
  <si>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</si>
  <si>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</si>
  <si>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</si>
  <si>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</si>
  <si>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</si>
  <si>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</si>
  <si>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</si>
  <si>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</si>
  <si>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</si>
  <si>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</si>
  <si>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</si>
  <si>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</si>
  <si>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</si>
  <si>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</si>
  <si>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</si>
  <si>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</si>
  <si>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</si>
  <si>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</si>
  <si>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</si>
  <si>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</si>
  <si>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</si>
  <si>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</si>
  <si>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</si>
  <si>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</si>
  <si>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</si>
  <si>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</si>
  <si>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</si>
  <si>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</si>
  <si>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</si>
  <si>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</si>
  <si>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</si>
  <si>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</si>
  <si>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</si>
  <si>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</si>
  <si>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</si>
  <si>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</si>
  <si>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</si>
  <si>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</si>
  <si>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</si>
  <si>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</si>
  <si>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</si>
  <si>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</si>
  <si>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</si>
  <si>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</si>
  <si>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</si>
  <si>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</si>
  <si>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</si>
  <si>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</si>
  <si>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</si>
  <si>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</si>
  <si>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</si>
  <si>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</si>
  <si>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</si>
  <si>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</si>
  <si>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</si>
  <si>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</si>
  <si>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</si>
  <si>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</si>
  <si>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</si>
  <si>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</si>
  <si>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</si>
  <si>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</si>
  <si>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</si>
  <si>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</si>
  <si>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</si>
  <si>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</si>
  <si>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</si>
  <si>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</si>
  <si>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</si>
  <si>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</si>
  <si>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</si>
  <si>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</si>
  <si>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</si>
  <si>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</si>
  <si>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</si>
  <si>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</si>
  <si>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</si>
  <si>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</si>
  <si>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</si>
  <si>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</si>
  <si>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</si>
  <si>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</si>
  <si>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</si>
  <si>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</si>
  <si>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</si>
  <si>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</si>
  <si>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</si>
  <si>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</si>
  <si>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</si>
  <si>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</si>
  <si>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</si>
  <si>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</si>
  <si>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</si>
  <si>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</si>
  <si>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</si>
  <si>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</si>
  <si>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</si>
  <si>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</si>
  <si>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</si>
  <si>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</si>
  <si>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</si>
  <si>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</si>
  <si>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</si>
  <si>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</si>
  <si>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</si>
  <si>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</si>
  <si>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</si>
  <si>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</si>
  <si>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</si>
  <si>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</si>
  <si>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</si>
  <si>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</si>
  <si>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</si>
  <si>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</si>
  <si>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</si>
  <si>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</si>
  <si>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</si>
  <si>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</si>
  <si>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</si>
  <si>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</si>
  <si>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</si>
  <si>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</si>
  <si>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</si>
  <si>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</si>
  <si>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</si>
  <si>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</si>
  <si>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</si>
  <si>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</si>
  <si>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</si>
  <si>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</si>
  <si>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</si>
  <si>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</si>
  <si>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</si>
  <si>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</si>
  <si>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</si>
  <si>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</si>
  <si>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</si>
  <si>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</si>
  <si>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</si>
  <si>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</si>
  <si>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</si>
  <si>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</si>
  <si>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</si>
  <si>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</si>
  <si>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</si>
  <si>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</si>
  <si>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</si>
  <si>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</si>
  <si>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</si>
  <si>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</si>
  <si>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</si>
  <si>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</si>
  <si>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</si>
  <si>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</si>
  <si>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</si>
  <si>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</si>
  <si>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</si>
  <si>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</si>
  <si>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</si>
  <si>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</si>
  <si>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</si>
  <si>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</si>
  <si>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</si>
  <si>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</si>
  <si>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</si>
  <si>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</si>
  <si>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</si>
  <si>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</si>
  <si>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</si>
  <si>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</si>
  <si>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</si>
  <si>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</si>
  <si>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</si>
  <si>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</si>
  <si>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</si>
  <si>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</si>
  <si>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</si>
  <si>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</si>
  <si>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</si>
  <si>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</si>
  <si>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</si>
  <si>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</si>
  <si>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</si>
  <si>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</si>
  <si>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</si>
  <si>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</si>
  <si>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</si>
  <si>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</si>
  <si>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</si>
  <si>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</si>
  <si>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</si>
  <si>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</si>
  <si>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</si>
  <si>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</si>
  <si>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</si>
  <si>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</si>
  <si>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</si>
  <si>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</si>
  <si>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</si>
  <si>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</si>
  <si>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</si>
  <si>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</si>
  <si>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</si>
  <si>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</si>
  <si>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</si>
  <si>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</si>
  <si>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</si>
  <si>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</si>
  <si>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</si>
  <si>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</si>
  <si>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</si>
  <si>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</si>
  <si>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</si>
  <si>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</si>
  <si>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</si>
  <si>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</si>
  <si>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</si>
  <si>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</si>
  <si>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</si>
  <si>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</si>
  <si>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</si>
  <si>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</si>
  <si>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</si>
  <si>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</si>
  <si>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</si>
  <si>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</si>
  <si>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</si>
  <si>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</si>
  <si>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</si>
  <si>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</si>
  <si>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</si>
  <si>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</si>
  <si>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</si>
  <si>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</si>
  <si>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</si>
  <si>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</si>
  <si>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</si>
  <si>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</si>
  <si>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</si>
  <si>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</si>
  <si>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</si>
  <si>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</si>
  <si>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</si>
  <si>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</si>
  <si>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</si>
  <si>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</si>
  <si>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</si>
  <si>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</si>
  <si>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</si>
  <si>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</si>
  <si>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</si>
  <si>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</si>
  <si>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</si>
  <si>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</si>
  <si>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</si>
  <si>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</si>
  <si>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</si>
  <si>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</si>
  <si>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</si>
  <si>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</si>
  <si>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</si>
  <si>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</si>
  <si>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</si>
  <si>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</si>
  <si>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</si>
  <si>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</si>
  <si>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</si>
  <si>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</si>
  <si>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</si>
  <si>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</si>
  <si>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</si>
  <si>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</si>
  <si>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</si>
  <si>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</si>
  <si>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</si>
  <si>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</si>
  <si>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</si>
  <si>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</si>
  <si>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</si>
  <si>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</si>
  <si>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</si>
  <si>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</si>
  <si>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</si>
  <si>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</si>
  <si>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</si>
  <si>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</si>
  <si>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</si>
  <si>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</si>
  <si>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</si>
  <si>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</si>
  <si>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</si>
  <si>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</si>
  <si>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</si>
  <si>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</si>
  <si>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</si>
  <si>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</si>
  <si>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</si>
  <si>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</si>
  <si>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</si>
  <si>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</si>
  <si>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</si>
  <si>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</si>
  <si>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</si>
  <si>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</si>
  <si>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</si>
  <si>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</si>
  <si>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</si>
  <si>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</si>
  <si>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</si>
  <si>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</si>
  <si>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</si>
  <si>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</si>
  <si>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</si>
  <si>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</si>
  <si>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</si>
  <si>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</si>
  <si>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</si>
  <si>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</si>
  <si>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</si>
  <si>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</si>
  <si>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</si>
  <si>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</si>
  <si>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</si>
  <si>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</si>
  <si>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</si>
  <si>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</si>
  <si>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</si>
  <si>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</si>
  <si>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</si>
  <si>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</si>
  <si>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</si>
  <si>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</si>
  <si>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</si>
  <si>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</si>
  <si>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</si>
  <si>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</si>
  <si>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</si>
  <si>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</si>
  <si>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</si>
  <si>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</si>
  <si>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</si>
  <si>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</si>
  <si>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</si>
  <si>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</si>
  <si>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</si>
  <si>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</si>
  <si>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</si>
  <si>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</si>
  <si>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</si>
  <si>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</si>
  <si>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</si>
  <si>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</si>
  <si>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</si>
  <si>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</si>
  <si>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</si>
  <si>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</si>
  <si>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</si>
  <si>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</si>
  <si>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</si>
  <si>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</si>
  <si>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</si>
  <si>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</si>
  <si>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</si>
  <si>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</si>
  <si>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</si>
  <si>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</si>
  <si>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</si>
  <si>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</si>
  <si>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</si>
  <si>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</si>
  <si>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</si>
  <si>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</si>
  <si>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</si>
  <si>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</si>
  <si>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</si>
  <si>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</si>
  <si>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</si>
  <si>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</si>
  <si>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</si>
  <si>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</si>
  <si>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</si>
  <si>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</si>
  <si>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</si>
  <si>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</si>
  <si>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</si>
  <si>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</si>
  <si>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</si>
  <si>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</si>
  <si>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</si>
  <si>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</si>
  <si>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</si>
  <si>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</si>
  <si>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</si>
  <si>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</si>
  <si>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</si>
  <si>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</si>
  <si>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</si>
  <si>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</si>
  <si>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</si>
  <si>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</si>
  <si>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</si>
  <si>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</si>
  <si>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</si>
  <si>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</si>
  <si>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</si>
  <si>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</si>
  <si>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</si>
  <si>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</si>
  <si>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</si>
  <si>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</si>
  <si>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</si>
  <si>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</si>
  <si>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</si>
  <si>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</si>
  <si>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</si>
  <si>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</si>
  <si>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</si>
  <si>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</si>
  <si>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</si>
  <si>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</si>
  <si>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</si>
  <si>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</si>
  <si>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</si>
  <si>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</si>
  <si>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</si>
  <si>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</si>
  <si>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</si>
  <si>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</si>
  <si>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</si>
  <si>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</si>
  <si>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</si>
  <si>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</si>
  <si>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</si>
  <si>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</si>
  <si>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</si>
  <si>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</si>
  <si>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</si>
  <si>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</si>
  <si>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</si>
  <si>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</si>
  <si>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</si>
  <si>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</si>
  <si>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</si>
  <si>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</si>
  <si>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</si>
  <si>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</si>
  <si>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</si>
  <si>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</si>
  <si>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</si>
  <si>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</si>
  <si>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</si>
  <si>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</si>
  <si>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</si>
  <si>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</si>
  <si>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</si>
  <si>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</si>
  <si>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</si>
  <si>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</si>
  <si>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</si>
  <si>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</si>
  <si>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</si>
  <si>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</si>
  <si>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</si>
  <si>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</si>
  <si>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</si>
  <si>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</si>
  <si>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</si>
  <si>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</si>
  <si>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</si>
  <si>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</si>
  <si>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</si>
  <si>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</si>
  <si>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</si>
  <si>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</si>
  <si>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</si>
  <si>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</si>
  <si>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</si>
  <si>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</si>
  <si>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</si>
  <si>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</si>
  <si>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</si>
  <si>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</si>
  <si>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</si>
  <si>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</si>
  <si>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</si>
  <si>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</si>
  <si>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</si>
  <si>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</si>
  <si>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</si>
  <si>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</si>
  <si>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</si>
  <si>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</si>
  <si>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</si>
  <si>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</si>
  <si>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</si>
  <si>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</si>
  <si>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</si>
  <si>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</si>
  <si>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</si>
  <si>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</si>
  <si>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</si>
  <si>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</si>
  <si>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</si>
  <si>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</si>
  <si>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</si>
  <si>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</si>
  <si>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</si>
  <si>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</si>
  <si>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</si>
  <si>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</si>
  <si>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</si>
  <si>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</si>
  <si>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</si>
  <si>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</si>
  <si>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</si>
  <si>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</si>
  <si>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</si>
  <si>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</si>
  <si>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</si>
  <si>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</si>
  <si>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</si>
  <si>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</si>
  <si>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</si>
  <si>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</si>
  <si>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</si>
  <si>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</si>
  <si>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</si>
  <si>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</si>
  <si>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</si>
  <si>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</si>
  <si>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</si>
  <si>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</si>
  <si>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</si>
  <si>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</si>
  <si>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</si>
  <si>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</si>
  <si>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</si>
  <si>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</si>
  <si>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</si>
  <si>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</si>
  <si>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</si>
  <si>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</si>
  <si>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</si>
  <si>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</si>
  <si>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</si>
  <si>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</si>
  <si>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</si>
  <si>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</si>
  <si>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</si>
  <si>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</si>
  <si>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</si>
  <si>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</si>
  <si>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</si>
  <si>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</si>
  <si>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</si>
  <si>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</si>
  <si>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</si>
  <si>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</si>
  <si>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</si>
  <si>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</si>
  <si>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</si>
  <si>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</si>
  <si>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</si>
  <si>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</si>
  <si>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</si>
  <si>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</si>
  <si>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</si>
  <si>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</si>
  <si>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</si>
  <si>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</si>
  <si>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</si>
  <si>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</si>
  <si>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</si>
  <si>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</si>
  <si>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</si>
  <si>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</si>
  <si>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</si>
  <si>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</si>
  <si>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</si>
  <si>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</si>
  <si>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</si>
  <si>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</si>
  <si>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</si>
  <si>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</si>
  <si>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</si>
  <si>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</si>
  <si>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</si>
  <si>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</si>
  <si>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</si>
  <si>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</si>
  <si>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</si>
  <si>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</si>
  <si>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</si>
  <si>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</si>
  <si>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</si>
  <si>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</si>
  <si>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</si>
  <si>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</si>
  <si>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</si>
  <si>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</si>
  <si>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</si>
  <si>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</si>
  <si>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</si>
  <si>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</si>
  <si>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</si>
  <si>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</si>
  <si>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</si>
  <si>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</si>
  <si>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</si>
  <si>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</si>
  <si>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</si>
  <si>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</si>
  <si>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</si>
  <si>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</si>
  <si>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</si>
  <si>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</si>
  <si>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</si>
  <si>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</si>
  <si>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</si>
  <si>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</si>
  <si>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</si>
  <si>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</si>
  <si>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</si>
  <si>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</si>
  <si>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</si>
  <si>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</si>
  <si>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</si>
  <si>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</si>
  <si>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</si>
  <si>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</si>
  <si>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</si>
  <si>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</si>
  <si>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</si>
  <si>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</si>
  <si>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</si>
  <si>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</si>
  <si>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</si>
  <si>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</si>
  <si>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</si>
  <si>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</si>
  <si>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</si>
  <si>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</si>
  <si>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</si>
  <si>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</si>
  <si>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</si>
  <si>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</si>
  <si>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</si>
  <si>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</si>
  <si>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</si>
  <si>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</si>
  <si>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</si>
  <si>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</si>
  <si>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</si>
  <si>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</si>
  <si>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</si>
  <si>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</si>
  <si>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</si>
  <si>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</si>
  <si>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</si>
  <si>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</si>
  <si>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</si>
  <si>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</si>
  <si>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</si>
  <si>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</si>
  <si>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</si>
  <si>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</si>
  <si>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</si>
  <si>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</si>
  <si>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</si>
  <si>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</si>
  <si>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</si>
  <si>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</si>
  <si>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</si>
  <si>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</si>
  <si>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</si>
  <si>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</si>
  <si>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</si>
  <si>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</si>
  <si>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</si>
  <si>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</si>
  <si>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</si>
  <si>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</si>
  <si>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</si>
  <si>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</si>
  <si>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</si>
  <si>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</si>
  <si>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</si>
  <si>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</si>
  <si>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</si>
  <si>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</si>
  <si>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</si>
  <si>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</si>
  <si>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</si>
  <si>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</si>
  <si>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</si>
  <si>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</si>
  <si>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</si>
  <si>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</si>
  <si>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</si>
  <si>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</si>
  <si>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</si>
  <si>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</si>
  <si>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</si>
  <si>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</si>
  <si>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</si>
  <si>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</si>
  <si>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</si>
  <si>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</si>
  <si>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</si>
  <si>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</si>
  <si>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</si>
  <si>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</si>
  <si>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</si>
  <si>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</si>
  <si>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</si>
  <si>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</si>
  <si>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</si>
  <si>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</si>
  <si>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</si>
  <si>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</si>
  <si>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</si>
  <si>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</si>
  <si>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</si>
  <si>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</si>
  <si>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</si>
  <si>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</si>
  <si>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</si>
  <si>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</si>
  <si>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</si>
  <si>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</si>
  <si>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</si>
  <si>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</si>
  <si>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</si>
  <si>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</si>
  <si>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</si>
  <si>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</si>
  <si>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</si>
  <si>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</si>
  <si>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</si>
  <si>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</si>
  <si>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</si>
  <si>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</si>
  <si>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</si>
  <si>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</si>
  <si>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</si>
  <si>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</si>
  <si>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</si>
  <si>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</si>
  <si>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</si>
  <si>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</si>
  <si>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</si>
  <si>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</si>
  <si>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</si>
  <si>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</si>
  <si>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</si>
  <si>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</si>
  <si>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</si>
  <si>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</si>
  <si>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</si>
  <si>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</si>
  <si>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</si>
  <si>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</si>
  <si>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</si>
  <si>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</si>
  <si>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</si>
  <si>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</si>
  <si>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</si>
  <si>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</si>
  <si>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</si>
  <si>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</si>
  <si>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</si>
  <si>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</si>
  <si>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</si>
  <si>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</si>
  <si>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</si>
  <si>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</si>
  <si>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</si>
  <si>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</si>
  <si>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</si>
  <si>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</si>
  <si>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</si>
  <si>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</si>
  <si>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</si>
  <si>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</si>
  <si>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</si>
  <si>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</si>
  <si>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</si>
  <si>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</si>
  <si>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</si>
  <si>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</si>
  <si>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</si>
  <si>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</si>
  <si>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</si>
  <si>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</si>
  <si>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</si>
  <si>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</si>
  <si>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</si>
  <si>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</si>
  <si>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</si>
  <si>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</si>
  <si>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</si>
  <si>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</si>
  <si>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</si>
  <si>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</si>
  <si>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</si>
  <si>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</si>
  <si>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</si>
  <si>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</si>
  <si>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</si>
  <si>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</si>
  <si>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</si>
  <si>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</si>
  <si>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</si>
  <si>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</si>
  <si>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</si>
  <si>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</si>
  <si>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</si>
  <si>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</si>
  <si>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</si>
  <si>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</si>
  <si>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</si>
  <si>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</si>
  <si>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</si>
  <si>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</si>
  <si>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</si>
  <si>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</si>
  <si>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</si>
  <si>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</si>
  <si>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</si>
  <si>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</si>
  <si>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</si>
  <si>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</si>
  <si>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</si>
  <si>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</si>
  <si>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</si>
  <si>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</si>
  <si>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</si>
  <si>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</si>
  <si>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</si>
  <si>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</si>
  <si>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</si>
  <si>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</si>
  <si>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</si>
  <si>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</si>
  <si>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</si>
  <si>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</si>
  <si>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</si>
  <si>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</si>
  <si>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</si>
  <si>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</si>
  <si>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</si>
  <si>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</si>
  <si>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</si>
  <si>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</si>
  <si>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</si>
  <si>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</si>
  <si>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</si>
  <si>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</si>
  <si>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</si>
  <si>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</si>
  <si>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</si>
  <si>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</si>
  <si>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</si>
  <si>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</si>
  <si>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</si>
  <si>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</si>
  <si>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</si>
  <si>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</si>
  <si>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</si>
  <si>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</si>
  <si>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</si>
  <si>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</si>
  <si>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</si>
  <si>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</si>
  <si>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</si>
  <si>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</si>
  <si>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</si>
  <si>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</si>
  <si>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</si>
  <si>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</si>
  <si>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</si>
  <si>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</si>
  <si>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</si>
  <si>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</si>
  <si>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</si>
  <si>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</si>
  <si>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</si>
  <si>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</si>
  <si>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</si>
  <si>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</si>
  <si>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</si>
  <si>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</si>
  <si>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</si>
  <si>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</si>
  <si>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</si>
  <si>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</si>
  <si>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</si>
  <si>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</si>
  <si>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</si>
  <si>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</si>
  <si>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</si>
  <si>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</si>
  <si>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</si>
  <si>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</si>
  <si>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</si>
  <si>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</si>
  <si>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</si>
  <si>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</si>
  <si>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</si>
  <si>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</si>
  <si>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</si>
  <si>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</si>
  <si>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</si>
  <si>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</si>
  <si>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</si>
  <si>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</si>
  <si>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</si>
  <si>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</si>
  <si>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</si>
  <si>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</si>
  <si>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</si>
  <si>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</si>
  <si>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</si>
  <si>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</si>
  <si>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</si>
  <si>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</si>
  <si>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</si>
  <si>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</si>
  <si>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</si>
  <si>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</si>
  <si>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</si>
  <si>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</si>
  <si>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</si>
  <si>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</si>
  <si>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</si>
  <si>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</si>
  <si>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</si>
  <si>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</si>
  <si>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</si>
  <si>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</si>
  <si>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</si>
  <si>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</si>
  <si>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</si>
  <si>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</si>
  <si>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</si>
  <si>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</si>
  <si>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</si>
  <si>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</si>
  <si>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</si>
  <si>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</si>
  <si>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</si>
  <si>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</si>
  <si>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</si>
  <si>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</si>
  <si>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</si>
  <si>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</si>
  <si>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</si>
  <si>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</si>
  <si>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</si>
  <si>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</si>
  <si>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</si>
  <si>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</si>
  <si>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</si>
  <si>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</si>
  <si>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</si>
  <si>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</si>
  <si>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</si>
  <si>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</si>
  <si>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</si>
  <si>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</si>
  <si>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</si>
  <si>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</si>
  <si>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</si>
  <si>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</si>
  <si>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</si>
  <si>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</si>
  <si>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</si>
  <si>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</si>
  <si>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</si>
  <si>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</si>
  <si>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</si>
  <si>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</si>
  <si>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</si>
  <si>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</si>
  <si>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</si>
  <si>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</si>
  <si>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</si>
  <si>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</si>
  <si>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</si>
  <si>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</si>
  <si>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</si>
  <si>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</si>
  <si>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</si>
  <si>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</si>
  <si>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</si>
  <si>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</si>
  <si>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</si>
  <si>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</si>
  <si>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</si>
  <si>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</si>
  <si>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</si>
  <si>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</si>
  <si>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</si>
  <si>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</si>
  <si>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</si>
  <si>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</si>
  <si>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</si>
  <si>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</si>
  <si>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</si>
  <si>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</si>
  <si>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</si>
  <si>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</si>
  <si>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</si>
  <si>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</si>
  <si>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</si>
  <si>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</si>
  <si>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</si>
  <si>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</si>
  <si>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</si>
  <si>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</si>
  <si>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</si>
  <si>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</si>
  <si>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</si>
  <si>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</si>
  <si>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</si>
  <si>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</si>
  <si>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</si>
  <si>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</si>
  <si>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</si>
  <si>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</si>
  <si>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</si>
  <si>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</si>
  <si>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</si>
  <si>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</si>
  <si>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</si>
  <si>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</si>
  <si>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</si>
  <si>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</si>
  <si>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</si>
  <si>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</si>
  <si>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</si>
  <si>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</si>
  <si>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</si>
  <si>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</si>
  <si>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</si>
  <si>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</si>
  <si>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</si>
  <si>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</si>
  <si>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</si>
  <si>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</si>
  <si>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</si>
  <si>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</si>
  <si>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</si>
  <si>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</si>
  <si>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</si>
  <si>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</si>
  <si>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</si>
  <si>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</si>
  <si>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</si>
  <si>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</si>
  <si>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</si>
  <si>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</si>
  <si>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</si>
  <si>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</si>
  <si>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</si>
  <si>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</si>
  <si>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</si>
  <si>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</si>
  <si>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</si>
  <si>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</si>
  <si>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</si>
  <si>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</si>
  <si>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</si>
  <si>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</si>
  <si>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</si>
  <si>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</si>
  <si>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</si>
  <si>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</si>
  <si>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</si>
  <si>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</si>
  <si>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</si>
  <si>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</si>
  <si>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</si>
  <si>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</si>
  <si>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</si>
  <si>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</si>
  <si>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</si>
  <si>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</si>
  <si>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</si>
  <si>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</si>
  <si>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</si>
  <si>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</si>
  <si>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</si>
  <si>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</si>
  <si>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</si>
  <si>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</si>
  <si>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</si>
  <si>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</si>
  <si>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</si>
  <si>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</si>
  <si>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</si>
  <si>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</si>
  <si>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</si>
  <si>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</si>
  <si>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</si>
  <si>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</si>
  <si>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</si>
  <si>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</si>
  <si>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</si>
  <si>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</si>
  <si>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</si>
  <si>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</si>
  <si>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</si>
  <si>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</si>
  <si>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</si>
  <si>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</si>
  <si>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</si>
  <si>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</si>
  <si>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</si>
  <si>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</si>
  <si>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</si>
  <si>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</si>
  <si>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</si>
  <si>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</si>
  <si>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</si>
  <si>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</si>
  <si>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</si>
  <si>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</si>
  <si>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</si>
  <si>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</si>
  <si>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</si>
  <si>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</si>
  <si>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</si>
  <si>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</si>
  <si>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</si>
  <si>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</si>
  <si>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</si>
  <si>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</si>
  <si>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</si>
  <si>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</si>
  <si>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</si>
  <si>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</si>
  <si>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</si>
  <si>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</si>
  <si>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</si>
  <si>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</si>
  <si>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</si>
  <si>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</si>
  <si>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</si>
  <si>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</si>
  <si>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</si>
  <si>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</si>
  <si>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</si>
  <si>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</si>
  <si>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</si>
  <si>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</si>
  <si>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</si>
  <si>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</si>
  <si>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</si>
  <si>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</si>
  <si>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</si>
  <si>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</si>
  <si>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</si>
  <si>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</si>
  <si>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</si>
  <si>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</si>
  <si>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</si>
  <si>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</si>
  <si>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</si>
  <si>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</si>
  <si>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</si>
  <si>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</si>
  <si>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</si>
  <si>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</si>
  <si>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</si>
  <si>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</si>
  <si>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</si>
  <si>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</si>
  <si>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</si>
  <si>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</si>
  <si>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</si>
  <si>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</si>
  <si>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</si>
  <si>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</si>
  <si>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</si>
  <si>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</si>
  <si>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</si>
  <si>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</si>
  <si>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</si>
  <si>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</si>
  <si>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</si>
  <si>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</si>
  <si>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</si>
  <si>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</si>
  <si>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</si>
  <si>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</si>
  <si>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</si>
  <si>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</si>
  <si>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</si>
  <si>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</si>
  <si>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</si>
  <si>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</si>
  <si>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</si>
  <si>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</si>
  <si>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</si>
  <si>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</si>
  <si>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</si>
  <si>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</si>
  <si>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</si>
  <si>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</si>
  <si>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</si>
  <si>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</si>
  <si>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</si>
  <si>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</si>
  <si>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</si>
  <si>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</si>
  <si>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</si>
  <si>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</si>
  <si>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</si>
  <si>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</si>
  <si>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</si>
  <si>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</si>
  <si>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</si>
  <si>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</si>
  <si>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</si>
  <si>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</si>
  <si>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</si>
  <si>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</si>
  <si>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</si>
  <si>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</si>
  <si>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</si>
  <si>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</si>
  <si>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</si>
  <si>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</si>
  <si>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</si>
  <si>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</si>
  <si>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</si>
  <si>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</si>
  <si>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</si>
  <si>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</si>
  <si>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</si>
  <si>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</si>
  <si>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</si>
  <si>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</si>
  <si>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</si>
  <si>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</si>
  <si>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</si>
  <si>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</si>
  <si>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</si>
  <si>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</si>
  <si>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</si>
  <si>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</si>
  <si>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</si>
  <si>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</si>
  <si>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</si>
  <si>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</si>
  <si>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</si>
  <si>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</si>
  <si>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</si>
  <si>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</si>
  <si>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</si>
  <si>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</si>
  <si>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</si>
  <si>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</si>
  <si>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</si>
  <si>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</si>
  <si>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</si>
  <si>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</si>
  <si>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</si>
  <si>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</si>
  <si>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</si>
  <si>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</si>
  <si>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</si>
  <si>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</si>
  <si>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</si>
  <si>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</si>
  <si>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</si>
  <si>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</si>
  <si>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</si>
  <si>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</si>
  <si>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</si>
  <si>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</si>
  <si>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</si>
  <si>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</si>
  <si>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</si>
  <si>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</si>
  <si>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</si>
  <si>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</si>
  <si>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</si>
  <si>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</si>
  <si>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</si>
  <si>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</si>
  <si>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</si>
  <si>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</si>
  <si>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</si>
  <si>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</si>
  <si>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</si>
  <si>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</si>
  <si>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</si>
  <si>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</si>
  <si>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</si>
  <si>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</si>
  <si>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</si>
  <si>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</si>
  <si>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</si>
  <si>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</si>
  <si>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</si>
  <si>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</si>
  <si>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</si>
  <si>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</si>
  <si>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</si>
  <si>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</si>
  <si>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</si>
  <si>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</si>
  <si>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</si>
  <si>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</si>
  <si>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</si>
  <si>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</si>
  <si>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</si>
  <si>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</si>
  <si>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</si>
  <si>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</si>
  <si>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</si>
  <si>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</si>
  <si>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</si>
  <si>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</si>
  <si>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</si>
  <si>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</si>
  <si>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</si>
  <si>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</si>
  <si>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</si>
  <si>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</si>
  <si>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</si>
  <si>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</si>
  <si>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</si>
  <si>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</si>
  <si>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</si>
  <si>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</si>
  <si>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</si>
  <si>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</si>
  <si>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</si>
  <si>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</si>
  <si>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</si>
  <si>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</si>
  <si>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</si>
  <si>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</si>
  <si>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</si>
  <si>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</si>
  <si>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</si>
  <si>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</si>
  <si>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</si>
  <si>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</si>
  <si>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</si>
  <si>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</si>
  <si>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</si>
  <si>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</si>
  <si>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</si>
  <si>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</si>
  <si>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</si>
  <si>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</si>
  <si>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</si>
  <si>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</si>
  <si>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</si>
  <si>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</si>
  <si>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</si>
  <si>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</si>
  <si>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</si>
  <si>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</si>
  <si>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</si>
  <si>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</si>
  <si>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</si>
  <si>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</si>
  <si>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</si>
  <si>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</si>
  <si>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</si>
  <si>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</si>
  <si>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</si>
  <si>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</si>
  <si>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</si>
  <si>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</si>
  <si>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</si>
  <si>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</si>
  <si>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</si>
  <si>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</si>
  <si>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</si>
  <si>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</si>
  <si>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</si>
  <si>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</si>
  <si>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</si>
  <si>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</si>
  <si>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</si>
  <si>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</si>
  <si>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</si>
  <si>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</si>
  <si>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</si>
  <si>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</si>
  <si>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</si>
  <si>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</si>
  <si>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</si>
  <si>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</si>
  <si>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</si>
  <si>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</si>
  <si>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</si>
  <si>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</si>
  <si>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</si>
  <si>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</si>
  <si>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</si>
  <si>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</si>
  <si>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</si>
  <si>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</si>
  <si>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</si>
  <si>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</si>
  <si>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</si>
  <si>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</si>
  <si>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</si>
  <si>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</si>
  <si>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</si>
  <si>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</si>
  <si>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</si>
  <si>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</si>
  <si>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</si>
  <si>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</si>
  <si>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</si>
  <si>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</si>
  <si>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</si>
  <si>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</si>
  <si>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</si>
  <si>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</si>
  <si>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</si>
  <si>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</si>
  <si>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</si>
  <si>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</si>
  <si>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</si>
  <si>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</si>
  <si>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</si>
  <si>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</si>
  <si>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</si>
  <si>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</si>
  <si>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</si>
  <si>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</si>
  <si>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</si>
  <si>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</si>
  <si>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</si>
  <si>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</si>
  <si>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</si>
  <si>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</si>
  <si>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</si>
  <si>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</si>
  <si>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</si>
  <si>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</si>
  <si>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</si>
  <si>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</si>
  <si>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</si>
  <si>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</si>
  <si>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</si>
  <si>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</si>
  <si>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</si>
  <si>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</si>
  <si>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</si>
  <si>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</si>
  <si>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</si>
  <si>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</si>
  <si>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</si>
  <si>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</si>
  <si>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</si>
  <si>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</si>
  <si>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</si>
  <si>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</si>
  <si>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</si>
  <si>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</si>
  <si>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</si>
  <si>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</si>
  <si>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</si>
  <si>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</si>
  <si>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</si>
  <si>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</si>
  <si>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</si>
  <si>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</si>
  <si>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</si>
  <si>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</si>
  <si>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</si>
  <si>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</si>
  <si>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</si>
  <si>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</si>
  <si>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</si>
  <si>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</si>
  <si>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</si>
  <si>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</si>
  <si>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</si>
  <si>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</si>
  <si>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</si>
  <si>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</si>
  <si>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</si>
  <si>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</si>
  <si>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</si>
  <si>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</si>
  <si>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</si>
  <si>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</si>
  <si>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</si>
  <si>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</si>
  <si>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</si>
  <si>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</si>
  <si>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</si>
  <si>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</si>
  <si>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</si>
  <si>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</si>
  <si>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</si>
  <si>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</si>
  <si>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</si>
  <si>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</si>
  <si>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</si>
  <si>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</si>
  <si>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</si>
  <si>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</si>
  <si>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</si>
  <si>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</si>
  <si>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</si>
  <si>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</si>
  <si>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</si>
  <si>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</si>
  <si>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</si>
  <si>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</si>
  <si>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</si>
  <si>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</si>
  <si>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</si>
  <si>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</si>
  <si>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</si>
  <si>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</si>
  <si>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</si>
  <si>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</si>
  <si>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</si>
  <si>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</si>
  <si>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</si>
  <si>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</si>
  <si>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</si>
  <si>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</si>
  <si>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</si>
  <si>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</si>
  <si>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</si>
  <si>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</si>
  <si>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</si>
  <si>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</si>
  <si>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</si>
  <si>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</si>
  <si>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</si>
  <si>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</si>
  <si>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</si>
  <si>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</si>
  <si>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</si>
  <si>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</si>
  <si>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</si>
  <si>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</si>
  <si>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</si>
  <si>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</si>
  <si>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</si>
  <si>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</si>
  <si>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</si>
  <si>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</si>
  <si>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</si>
  <si>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</si>
  <si>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</si>
  <si>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</si>
  <si>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</si>
  <si>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</si>
  <si>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</si>
  <si>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</si>
  <si>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</si>
  <si>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</si>
  <si>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</si>
  <si>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</si>
  <si>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</si>
  <si>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</si>
  <si>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</si>
  <si>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</si>
  <si>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</si>
  <si>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</si>
  <si>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</si>
  <si>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</si>
  <si>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</si>
  <si>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</si>
  <si>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</si>
  <si>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</si>
  <si>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</si>
  <si>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</si>
  <si>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</si>
  <si>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</si>
  <si>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</si>
  <si>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</si>
  <si>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</si>
  <si>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</si>
  <si>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</si>
  <si>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</si>
  <si>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</si>
  <si>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</si>
  <si>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</si>
  <si>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</si>
  <si>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</si>
  <si>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</si>
  <si>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</si>
  <si>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</si>
  <si>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</si>
  <si>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</si>
  <si>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</si>
  <si>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</si>
  <si>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</si>
  <si>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</si>
  <si>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</si>
  <si>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</si>
  <si>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</si>
  <si>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</si>
  <si>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</si>
  <si>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</si>
  <si>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</si>
  <si>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</si>
  <si>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</si>
  <si>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</si>
  <si>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</si>
  <si>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</si>
  <si>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</si>
  <si>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</si>
  <si>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</si>
  <si>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</si>
  <si>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</si>
  <si>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</si>
  <si>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</si>
  <si>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</si>
  <si>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</si>
  <si>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</si>
  <si>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</si>
  <si>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</si>
  <si>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</si>
  <si>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</si>
  <si>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</si>
  <si>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</si>
  <si>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</si>
  <si>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</si>
  <si>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</si>
  <si>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</si>
  <si>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</si>
  <si>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</si>
  <si>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</si>
  <si>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</si>
  <si>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</si>
  <si>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</si>
  <si>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</si>
  <si>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</si>
  <si>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</si>
  <si>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</si>
  <si>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</si>
  <si>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</si>
  <si>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</si>
  <si>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</si>
  <si>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</si>
  <si>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</si>
  <si>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</si>
  <si>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</si>
  <si>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</si>
  <si>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</si>
  <si>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</si>
  <si>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</si>
  <si>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</si>
  <si>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</si>
  <si>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</si>
  <si>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</si>
  <si>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</si>
  <si>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</si>
  <si>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</si>
  <si>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</si>
  <si>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</si>
  <si>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</si>
  <si>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</si>
  <si>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</si>
  <si>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</si>
  <si>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</si>
  <si>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</si>
  <si>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</si>
  <si>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</si>
  <si>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</si>
  <si>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</si>
  <si>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</si>
  <si>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</si>
  <si>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</si>
  <si>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</si>
  <si>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</si>
  <si>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</si>
  <si>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</si>
  <si>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</si>
  <si>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</si>
  <si>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</si>
  <si>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</si>
  <si>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</si>
  <si>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</si>
  <si>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</si>
  <si>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</si>
  <si>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</si>
  <si>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</si>
  <si>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</si>
  <si>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</si>
  <si>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</si>
  <si>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</si>
  <si>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</si>
  <si>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</si>
  <si>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</si>
  <si>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</si>
  <si>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</si>
  <si>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</si>
  <si>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</si>
  <si>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</si>
  <si>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</si>
  <si>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</si>
  <si>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</si>
  <si>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</si>
  <si>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</si>
  <si>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</si>
  <si>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</si>
  <si>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</si>
  <si>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</si>
  <si>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</si>
  <si>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</si>
  <si>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</si>
  <si>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</si>
  <si>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</si>
  <si>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</si>
  <si>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</si>
  <si>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</si>
  <si>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</si>
  <si>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</si>
  <si>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</si>
  <si>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</si>
  <si>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</si>
  <si>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</si>
  <si>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</si>
  <si>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</si>
  <si>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</si>
  <si>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</si>
  <si>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</si>
  <si>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</si>
  <si>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</si>
  <si>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</si>
  <si>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</si>
  <si>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</si>
  <si>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</si>
  <si>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</si>
  <si>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</si>
  <si>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</si>
  <si>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</si>
  <si>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</si>
  <si>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</si>
  <si>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</si>
  <si>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</si>
  <si>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</si>
  <si>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</si>
  <si>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</si>
  <si>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</si>
  <si>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</si>
  <si>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</si>
  <si>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</si>
  <si>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</si>
  <si>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</si>
  <si>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</si>
  <si>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</si>
  <si>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</si>
  <si>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</si>
  <si>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</si>
  <si>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</si>
  <si>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</si>
  <si>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</si>
  <si>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</si>
  <si>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</si>
  <si>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</si>
  <si>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</si>
  <si>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</si>
  <si>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</si>
  <si>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</si>
  <si>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</si>
  <si>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</si>
  <si>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</si>
  <si>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</si>
  <si>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</si>
  <si>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</si>
  <si>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</si>
  <si>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</si>
  <si>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</si>
  <si>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</si>
  <si>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</si>
  <si>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</si>
  <si>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</si>
  <si>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</si>
  <si>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</si>
  <si>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</si>
  <si>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</si>
  <si>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</si>
  <si>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</si>
  <si>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</si>
  <si>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</si>
  <si>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</si>
  <si>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</si>
  <si>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</si>
  <si>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</si>
  <si>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</si>
  <si>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</si>
  <si>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</si>
  <si>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</si>
  <si>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</si>
  <si>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</si>
  <si>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</si>
  <si>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</si>
  <si>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</si>
  <si>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</si>
  <si>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</si>
  <si>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</si>
  <si>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</si>
  <si>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</si>
  <si>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</si>
  <si>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</si>
  <si>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</si>
  <si>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</si>
  <si>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</si>
  <si>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</si>
  <si>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</si>
  <si>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</si>
  <si>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</si>
  <si>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</si>
  <si>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</si>
  <si>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</si>
  <si>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</si>
  <si>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</si>
  <si>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</si>
  <si>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</si>
  <si>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</si>
  <si>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</si>
  <si>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</si>
  <si>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</si>
  <si>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</si>
  <si>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</si>
  <si>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</si>
  <si>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</si>
  <si>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</si>
  <si>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</si>
  <si>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</si>
  <si>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</si>
  <si>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</si>
  <si>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</si>
  <si>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</si>
  <si>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</si>
  <si>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</si>
  <si>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</si>
  <si>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</si>
  <si>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</si>
  <si>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</si>
  <si>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</si>
  <si>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</si>
  <si>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</si>
  <si>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</si>
  <si>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</si>
  <si>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</si>
  <si>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</si>
  <si>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</si>
  <si>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</si>
  <si>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</si>
  <si>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</si>
  <si>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</si>
  <si>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</si>
  <si>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</si>
  <si>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</si>
  <si>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</si>
  <si>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</si>
  <si>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</si>
  <si>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</si>
  <si>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</si>
  <si>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</si>
  <si>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</si>
  <si>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</si>
  <si>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</si>
  <si>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</si>
  <si>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</si>
  <si>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</si>
  <si>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</si>
  <si>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</si>
  <si>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</si>
  <si>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</si>
  <si>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</si>
  <si>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</si>
  <si>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</si>
  <si>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</si>
  <si>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</si>
  <si>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</si>
  <si>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</si>
  <si>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</si>
  <si>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</si>
  <si>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</si>
  <si>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</si>
  <si>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</si>
  <si>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</si>
  <si>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</si>
  <si>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</si>
  <si>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</si>
  <si>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</si>
  <si>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</si>
  <si>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</si>
  <si>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</si>
  <si>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</si>
  <si>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</si>
  <si>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</si>
  <si>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</si>
  <si>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</si>
  <si>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</si>
  <si>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</si>
  <si>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</si>
  <si>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</si>
  <si>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</si>
  <si>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</si>
  <si>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</si>
  <si>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</si>
  <si>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</si>
  <si>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</si>
  <si>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</si>
  <si>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</si>
  <si>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</si>
  <si>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</si>
  <si>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</si>
  <si>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</si>
  <si>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</si>
  <si>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</si>
  <si>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</si>
  <si>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</si>
  <si>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</si>
  <si>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</si>
  <si>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</si>
  <si>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</si>
  <si>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</si>
  <si>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</si>
  <si>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</si>
  <si>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</si>
  <si>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</si>
  <si>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</si>
  <si>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</si>
  <si>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</si>
  <si>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</si>
  <si>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</si>
  <si>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</si>
  <si>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</si>
  <si>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</si>
  <si>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</si>
  <si>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</si>
  <si>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</si>
  <si>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</si>
  <si>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</si>
  <si>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</si>
  <si>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</si>
  <si>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</si>
  <si>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</si>
  <si>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</si>
  <si>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</si>
  <si>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</si>
  <si>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</si>
  <si>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</si>
  <si>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</si>
  <si>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</si>
  <si>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</si>
  <si>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</si>
  <si>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</si>
  <si>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</si>
  <si>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</si>
  <si>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</si>
  <si>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</si>
  <si>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</si>
  <si>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</si>
  <si>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</si>
  <si>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</si>
  <si>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</si>
  <si>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</si>
  <si>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</si>
  <si>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</si>
  <si>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</si>
  <si>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</si>
  <si>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</si>
  <si>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</si>
  <si>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</si>
  <si>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</si>
  <si>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</si>
  <si>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</si>
  <si>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</si>
  <si>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</si>
  <si>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</si>
  <si>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</si>
  <si>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</si>
  <si>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</si>
  <si>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</si>
  <si>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</si>
  <si>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</si>
  <si>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</si>
  <si>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</si>
  <si>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</si>
  <si>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</si>
  <si>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</si>
  <si>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</si>
  <si>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</si>
  <si>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</si>
  <si>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</si>
  <si>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</si>
  <si>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</si>
  <si>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</si>
  <si>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</si>
  <si>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</si>
  <si>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</si>
  <si>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</si>
  <si>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</si>
  <si>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</si>
  <si>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</si>
  <si>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</si>
  <si>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</si>
  <si>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</si>
  <si>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</si>
  <si>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</si>
  <si>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</si>
  <si>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</si>
  <si>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</si>
  <si>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</si>
  <si>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</si>
  <si>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</si>
  <si>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</si>
  <si>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</si>
  <si>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</si>
  <si>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</si>
  <si>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</si>
  <si>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</si>
  <si>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</si>
  <si>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</si>
  <si>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</si>
  <si>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</si>
  <si>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</si>
  <si>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</si>
  <si>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</si>
  <si>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</si>
  <si>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</si>
  <si>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</si>
  <si>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</si>
  <si>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</si>
  <si>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</si>
  <si>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</si>
  <si>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</si>
  <si>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</si>
  <si>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</si>
  <si>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</si>
  <si>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</si>
  <si>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</si>
  <si>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</si>
  <si>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</si>
  <si>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</si>
  <si>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</si>
  <si>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</si>
  <si>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</si>
  <si>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</si>
  <si>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</si>
  <si>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</si>
  <si>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</si>
  <si>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</si>
  <si>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</si>
  <si>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</si>
  <si>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</si>
  <si>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</si>
  <si>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</si>
  <si>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</si>
  <si>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</si>
  <si>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</si>
  <si>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</si>
  <si>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</si>
  <si>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</si>
  <si>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</si>
  <si>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</si>
  <si>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</si>
  <si>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</si>
  <si>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</si>
  <si>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</si>
  <si>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</si>
  <si>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</si>
  <si>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</si>
  <si>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</si>
  <si>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</si>
  <si>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</si>
  <si>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</si>
  <si>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</si>
  <si>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</si>
  <si>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</si>
  <si>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</si>
  <si>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</si>
  <si>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</si>
  <si>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</si>
  <si>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</si>
  <si>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</si>
  <si>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</si>
  <si>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</si>
  <si>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</si>
  <si>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</si>
  <si>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</si>
  <si>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</si>
  <si>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</si>
  <si>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</si>
  <si>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</si>
  <si>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</si>
  <si>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</si>
  <si>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</si>
  <si>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</si>
  <si>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</si>
  <si>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</si>
  <si>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</si>
  <si>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</si>
  <si>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</si>
  <si>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</si>
  <si>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</si>
  <si>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</si>
  <si>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</si>
  <si>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</si>
  <si>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</si>
  <si>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</si>
  <si>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</si>
  <si>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</si>
  <si>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</si>
  <si>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</si>
  <si>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</si>
  <si>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</si>
  <si>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</si>
  <si>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</si>
  <si>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</si>
  <si>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</si>
  <si>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</si>
  <si>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</si>
  <si>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</si>
  <si>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</si>
  <si>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</si>
  <si>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</si>
  <si>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</si>
  <si>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</si>
  <si>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</si>
  <si>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</si>
  <si>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</si>
  <si>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</si>
  <si>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</si>
  <si>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</si>
  <si>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</si>
  <si>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</si>
  <si>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</si>
  <si>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</si>
  <si>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</si>
  <si>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</si>
  <si>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</si>
  <si>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</si>
  <si>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</si>
  <si>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</si>
  <si>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</si>
  <si>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</si>
  <si>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</si>
  <si>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</si>
  <si>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</si>
  <si>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</si>
  <si>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</si>
  <si>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</si>
  <si>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</si>
  <si>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</si>
  <si>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</si>
  <si>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</si>
  <si>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</si>
  <si>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</si>
  <si>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</si>
  <si>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</si>
  <si>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</si>
  <si>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</si>
  <si>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</si>
  <si>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</si>
  <si>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</si>
  <si>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</si>
  <si>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</si>
  <si>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</si>
  <si>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</si>
  <si>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</si>
  <si>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</si>
  <si>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</si>
  <si>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</si>
  <si>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</si>
  <si>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</si>
  <si>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</si>
  <si>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</si>
  <si>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</si>
  <si>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</si>
  <si>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</si>
  <si>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</si>
  <si>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</si>
  <si>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</si>
  <si>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</si>
  <si>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</si>
  <si>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</si>
  <si>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</si>
  <si>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</si>
  <si>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</si>
  <si>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</si>
  <si>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</si>
  <si>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</si>
  <si>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</si>
  <si>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</si>
  <si>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</si>
  <si>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</si>
  <si>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</si>
  <si>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</si>
  <si>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</si>
  <si>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</si>
  <si>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</si>
  <si>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</si>
  <si>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</si>
  <si>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</si>
  <si>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</si>
  <si>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</si>
  <si>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</si>
  <si>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</si>
  <si>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</si>
  <si>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</si>
  <si>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</si>
  <si>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</si>
  <si>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</si>
  <si>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</si>
  <si>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</si>
  <si>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</si>
  <si>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</si>
  <si>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</si>
  <si>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</si>
  <si>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</si>
  <si>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</si>
  <si>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</si>
  <si>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</si>
  <si>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</si>
  <si>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</si>
  <si>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</si>
  <si>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</si>
  <si>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</si>
  <si>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</si>
  <si>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</si>
  <si>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</si>
  <si>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</si>
  <si>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</si>
  <si>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</si>
  <si>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</si>
  <si>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</si>
  <si>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</si>
  <si>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</si>
  <si>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</si>
  <si>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</si>
  <si>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</si>
  <si>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</si>
  <si>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</si>
  <si>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</si>
  <si>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</si>
  <si>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</si>
  <si>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</si>
  <si>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</si>
  <si>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</si>
  <si>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</si>
  <si>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</si>
  <si>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</si>
  <si>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</si>
  <si>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</si>
  <si>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</si>
  <si>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</si>
  <si>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</si>
  <si>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</si>
  <si>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</si>
  <si>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</si>
  <si>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</si>
  <si>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</si>
  <si>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</si>
  <si>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</si>
  <si>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</si>
  <si>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</si>
  <si>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</si>
  <si>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</si>
  <si>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</si>
  <si>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</si>
  <si>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</si>
  <si>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</si>
  <si>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</si>
  <si>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</si>
  <si>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</si>
  <si>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</si>
  <si>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</si>
  <si>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</si>
  <si>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</si>
  <si>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</si>
  <si>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</si>
  <si>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</si>
  <si>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</si>
  <si>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</si>
  <si>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</si>
  <si>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</si>
  <si>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</si>
  <si>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</si>
  <si>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</si>
  <si>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</si>
  <si>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</si>
  <si>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</si>
  <si>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</si>
  <si>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</si>
  <si>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</si>
  <si>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</si>
  <si>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</si>
  <si>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</si>
  <si>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</si>
  <si>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</si>
  <si>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</si>
  <si>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</si>
  <si>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</si>
  <si>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</si>
  <si>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</si>
  <si>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</si>
  <si>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</si>
  <si>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</si>
  <si>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</si>
  <si>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</si>
  <si>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</si>
  <si>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</si>
  <si>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</si>
  <si>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</si>
  <si>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</si>
  <si>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</si>
  <si>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</si>
  <si>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</si>
  <si>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</si>
  <si>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</si>
  <si>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</si>
  <si>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</si>
  <si>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</si>
  <si>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</si>
  <si>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</si>
  <si>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</si>
  <si>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</si>
  <si>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</si>
  <si>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</si>
  <si>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</si>
  <si>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</si>
  <si>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</si>
  <si>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</si>
  <si>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</si>
  <si>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</si>
  <si>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</si>
  <si>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</si>
  <si>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</si>
  <si>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</si>
  <si>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</si>
  <si>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</si>
  <si>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</si>
  <si>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</si>
  <si>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</si>
  <si>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</si>
  <si>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</si>
  <si>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</si>
  <si>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</si>
  <si>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</si>
  <si>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</si>
  <si>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</si>
  <si>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</si>
  <si>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</si>
  <si>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</si>
  <si>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</si>
  <si>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</si>
  <si>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</si>
  <si>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</si>
  <si>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</si>
  <si>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</si>
  <si>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</si>
  <si>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</si>
  <si>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</si>
  <si>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</si>
  <si>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</si>
  <si>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</si>
  <si>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</si>
  <si>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</si>
  <si>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</si>
  <si>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</si>
  <si>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</si>
  <si>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</si>
  <si>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</si>
  <si>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</si>
  <si>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</si>
  <si>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</si>
  <si>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</si>
  <si>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</si>
  <si>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</si>
  <si>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</si>
  <si>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</si>
  <si>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</si>
  <si>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</si>
  <si>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</si>
  <si>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</si>
  <si>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</si>
  <si>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</si>
  <si>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</si>
  <si>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</si>
  <si>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</si>
  <si>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</si>
  <si>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</si>
  <si>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</si>
  <si>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</si>
  <si>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</si>
  <si>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</si>
  <si>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</si>
  <si>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</si>
  <si>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</si>
  <si>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</si>
  <si>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</si>
  <si>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</si>
  <si>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</si>
  <si>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</si>
  <si>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</si>
  <si>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</si>
  <si>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</si>
  <si>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</si>
  <si>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</si>
  <si>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</si>
  <si>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</si>
  <si>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</si>
  <si>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</si>
  <si>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</si>
  <si>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</si>
  <si>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</si>
  <si>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</si>
  <si>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</si>
  <si>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</si>
  <si>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</si>
  <si>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</si>
  <si>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</si>
  <si>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</si>
  <si>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</si>
  <si>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</si>
  <si>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</si>
  <si>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</si>
  <si>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</si>
  <si>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</si>
  <si>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</si>
  <si>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</si>
  <si>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</si>
  <si>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</si>
  <si>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</si>
  <si>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</si>
  <si>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</si>
  <si>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</si>
  <si>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</si>
  <si>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</si>
  <si>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</si>
  <si>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</si>
  <si>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</si>
  <si>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</si>
  <si>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</si>
  <si>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</si>
  <si>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</si>
  <si>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</si>
  <si>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</si>
  <si>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</si>
  <si>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</si>
  <si>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</si>
  <si>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</si>
  <si>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</si>
  <si>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</si>
  <si>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</si>
  <si>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</si>
  <si>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</si>
  <si>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</si>
  <si>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</si>
  <si>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</si>
  <si>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</si>
  <si>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</si>
  <si>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</si>
  <si>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</si>
  <si>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</si>
  <si>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</si>
  <si>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</si>
  <si>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</si>
  <si>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</si>
  <si>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</si>
  <si>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</si>
  <si>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</si>
  <si>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</si>
  <si>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</si>
  <si>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</si>
  <si>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</si>
  <si>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</si>
  <si>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</si>
  <si>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</si>
  <si>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</si>
  <si>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</si>
  <si>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</si>
  <si>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</si>
  <si>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</si>
  <si>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</si>
  <si>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</si>
  <si>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</si>
  <si>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</si>
  <si>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</si>
  <si>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</si>
  <si>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</si>
  <si>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</si>
  <si>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</si>
  <si>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</si>
  <si>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</si>
  <si>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</si>
  <si>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</si>
  <si>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</si>
  <si>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</si>
  <si>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</si>
  <si>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</si>
  <si>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</si>
  <si>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</si>
  <si>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</si>
  <si>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</si>
  <si>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</si>
  <si>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</si>
  <si>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</si>
  <si>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</si>
  <si>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</si>
  <si>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</si>
  <si>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</si>
  <si>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</si>
  <si>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</si>
  <si>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</si>
  <si>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</si>
  <si>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</si>
  <si>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</si>
  <si>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</si>
  <si>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</si>
  <si>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</si>
  <si>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</si>
  <si>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</si>
  <si>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</si>
  <si>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</si>
  <si>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</si>
  <si>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</si>
  <si>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</si>
  <si>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</si>
  <si>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</si>
  <si>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</si>
  <si>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</si>
  <si>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</si>
  <si>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</si>
  <si>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</si>
  <si>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</si>
  <si>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</si>
  <si>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</si>
  <si>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</si>
  <si>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</si>
  <si>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</si>
  <si>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</si>
  <si>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</si>
  <si>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</si>
  <si>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</si>
  <si>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</si>
  <si>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</si>
  <si>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</si>
  <si>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</si>
  <si>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</si>
  <si>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</si>
  <si>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</si>
  <si>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</si>
  <si>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</si>
  <si>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</si>
  <si>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</si>
  <si>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</si>
  <si>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</si>
  <si>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</si>
  <si>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</si>
  <si>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</si>
  <si>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</si>
  <si>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</si>
  <si>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</si>
  <si>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</si>
  <si>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</si>
  <si>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</si>
  <si>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</si>
  <si>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</si>
  <si>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</si>
  <si>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</si>
  <si>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</si>
  <si>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</si>
  <si>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</si>
  <si>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</si>
  <si>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</si>
  <si>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</si>
  <si>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</si>
  <si>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</si>
  <si>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</si>
  <si>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</si>
  <si>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</si>
  <si>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</si>
  <si>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</si>
  <si>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</si>
  <si>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</si>
  <si>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</si>
  <si>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</si>
  <si>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</si>
  <si>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</si>
  <si>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</si>
  <si>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</si>
  <si>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</si>
  <si>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</si>
  <si>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</si>
  <si>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</si>
  <si>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</si>
  <si>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</si>
  <si>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</si>
  <si>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</si>
  <si>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</si>
  <si>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</si>
  <si>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</si>
  <si>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</si>
  <si>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</si>
  <si>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</si>
  <si>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</si>
  <si>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</si>
  <si>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</si>
  <si>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</si>
  <si>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</si>
  <si>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</si>
  <si>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</si>
  <si>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</si>
  <si>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</si>
  <si>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</si>
  <si>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</si>
  <si>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</si>
  <si>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</si>
  <si>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</si>
  <si>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</si>
  <si>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</si>
  <si>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</si>
  <si>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</si>
  <si>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</si>
  <si>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</si>
  <si>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</si>
  <si>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</si>
  <si>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</si>
  <si>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</si>
  <si>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</si>
  <si>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</si>
  <si>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</si>
  <si>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</si>
  <si>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</si>
  <si>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</si>
  <si>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</si>
  <si>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</si>
  <si>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</si>
  <si>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</si>
  <si>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</si>
  <si>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</si>
  <si>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</si>
  <si>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</si>
  <si>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</si>
  <si>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</si>
  <si>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</si>
  <si>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</si>
  <si>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</si>
  <si>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</si>
  <si>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</si>
  <si>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</si>
  <si>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</si>
  <si>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</si>
  <si>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</si>
  <si>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</si>
  <si>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</si>
  <si>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</si>
  <si>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</si>
  <si>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</si>
  <si>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</si>
  <si>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</si>
  <si>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</si>
  <si>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</si>
  <si>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</si>
  <si>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</si>
  <si>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</si>
  <si>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</si>
  <si>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</si>
  <si>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</si>
  <si>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</si>
  <si>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</si>
  <si>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</si>
  <si>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</si>
  <si>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</si>
  <si>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</si>
  <si>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</si>
  <si>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</si>
  <si>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</si>
  <si>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</si>
  <si>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</si>
  <si>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</si>
  <si>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</si>
  <si>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</si>
  <si>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</si>
  <si>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</si>
  <si>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</si>
  <si>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</si>
  <si>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</si>
  <si>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</si>
  <si>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</si>
  <si>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</si>
  <si>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</si>
  <si>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</si>
  <si>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</si>
  <si>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</si>
  <si>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</si>
  <si>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</si>
  <si>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</si>
  <si>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</si>
  <si>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</si>
  <si>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</si>
  <si>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</si>
  <si>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</si>
  <si>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</si>
  <si>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</si>
  <si>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</si>
  <si>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</si>
  <si>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</si>
  <si>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</si>
  <si>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</si>
  <si>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</si>
  <si>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</si>
  <si>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</si>
  <si>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</si>
  <si>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</si>
  <si>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</si>
  <si>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</si>
  <si>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</si>
  <si>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</si>
  <si>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</si>
  <si>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</si>
  <si>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</si>
  <si>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</si>
  <si>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</si>
  <si>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</si>
  <si>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</si>
  <si>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</si>
  <si>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</si>
  <si>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</si>
  <si>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</si>
  <si>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</si>
  <si>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</si>
  <si>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</si>
  <si>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</si>
  <si>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</si>
  <si>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</si>
  <si>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</si>
  <si>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</si>
  <si>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</si>
  <si>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</si>
  <si>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</si>
  <si>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</si>
  <si>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</si>
  <si>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</si>
  <si>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</si>
  <si>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</si>
  <si>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</si>
  <si>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</si>
  <si>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</si>
  <si>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</si>
  <si>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</si>
  <si>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</si>
  <si>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</si>
  <si>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</si>
  <si>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</si>
  <si>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</si>
  <si>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</si>
  <si>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</si>
  <si>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</si>
  <si>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</si>
  <si>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</si>
  <si>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</si>
  <si>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</si>
  <si>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</si>
  <si>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</si>
  <si>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</si>
  <si>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</si>
  <si>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</si>
  <si>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</si>
  <si>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</si>
  <si>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</si>
  <si>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</si>
  <si>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</si>
  <si>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</si>
  <si>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</si>
  <si>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</si>
  <si>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</si>
  <si>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</si>
  <si>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</si>
  <si>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</si>
  <si>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</si>
  <si>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</si>
  <si>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</si>
  <si>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</si>
  <si>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</si>
  <si>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</si>
  <si>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</si>
  <si>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</si>
  <si>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</si>
  <si>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</si>
  <si>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</si>
  <si>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</si>
  <si>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</si>
  <si>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</si>
  <si>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</si>
  <si>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</si>
  <si>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</si>
  <si>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</si>
  <si>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</si>
  <si>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</si>
  <si>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</si>
  <si>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</si>
  <si>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</si>
  <si>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</si>
  <si>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</si>
  <si>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</si>
  <si>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</si>
  <si>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</si>
  <si>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</si>
  <si>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</si>
  <si>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</si>
  <si>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</si>
  <si>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</si>
  <si>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</si>
  <si>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</si>
  <si>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</si>
  <si>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</si>
  <si>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</si>
  <si>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</si>
  <si>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</si>
  <si>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</si>
  <si>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</si>
  <si>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</si>
  <si>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</si>
  <si>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</si>
  <si>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</si>
  <si>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</si>
  <si>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</si>
  <si>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</si>
  <si>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</si>
  <si>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</si>
  <si>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</si>
  <si>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</si>
  <si>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</si>
  <si>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</si>
  <si>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</si>
  <si>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</si>
  <si>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</si>
  <si>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</si>
  <si>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</si>
  <si>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</si>
  <si>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</si>
  <si>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</si>
  <si>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</si>
  <si>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</si>
  <si>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</si>
  <si>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</si>
  <si>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</si>
  <si>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</si>
  <si>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</si>
  <si>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</si>
  <si>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</si>
  <si>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</si>
  <si>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</si>
  <si>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</si>
  <si>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</si>
  <si>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</si>
  <si>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</si>
  <si>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</si>
  <si>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</si>
  <si>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</si>
  <si>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</si>
  <si>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</si>
  <si>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</si>
  <si>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</si>
  <si>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</si>
  <si>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</si>
  <si>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</si>
  <si>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</si>
  <si>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</si>
  <si>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</si>
  <si>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</si>
  <si>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</si>
  <si>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</si>
  <si>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</si>
  <si>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</si>
  <si>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</si>
  <si>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</si>
  <si>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</si>
  <si>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</si>
  <si>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</si>
  <si>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</si>
  <si>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</si>
  <si>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</si>
  <si>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</si>
  <si>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</si>
  <si>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</si>
  <si>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</si>
  <si>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</si>
  <si>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</si>
  <si>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</si>
  <si>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</si>
  <si>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</si>
  <si>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</si>
  <si>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</si>
  <si>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</si>
  <si>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</si>
  <si>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</si>
  <si>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</si>
  <si>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</si>
  <si>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</si>
  <si>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</si>
  <si>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</si>
  <si>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</si>
  <si>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</si>
  <si>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</si>
  <si>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</si>
  <si>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</si>
  <si>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</si>
  <si>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</si>
  <si>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</si>
  <si>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</si>
  <si>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</si>
  <si>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</si>
  <si>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</si>
  <si>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</si>
  <si>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</si>
  <si>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</si>
  <si>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</si>
  <si>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</si>
  <si>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</si>
  <si>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</si>
  <si>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</si>
  <si>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</si>
  <si>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</si>
  <si>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</si>
  <si>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</si>
  <si>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</si>
  <si>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</si>
  <si>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</si>
  <si>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</si>
  <si>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</si>
  <si>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</si>
  <si>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</si>
  <si>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</si>
  <si>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</si>
  <si>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</si>
  <si>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</si>
  <si>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</si>
  <si>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</si>
  <si>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</si>
  <si>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</si>
  <si>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</si>
  <si>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</si>
  <si>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</si>
  <si>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</si>
  <si>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</si>
  <si>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</si>
  <si>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</si>
  <si>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</si>
  <si>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</si>
  <si>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</si>
  <si>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</si>
  <si>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</si>
  <si>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</si>
  <si>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</si>
  <si>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</si>
  <si>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</si>
  <si>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</si>
  <si>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</si>
  <si>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</si>
  <si>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</si>
  <si>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</si>
  <si>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</si>
  <si>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</si>
  <si>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</si>
  <si>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</si>
  <si>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</si>
  <si>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</si>
  <si>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</si>
  <si>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</si>
  <si>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</si>
  <si>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</si>
  <si>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</si>
  <si>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</si>
  <si>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</si>
  <si>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</si>
  <si>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</si>
  <si>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</si>
  <si>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</si>
  <si>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</si>
  <si>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</si>
  <si>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</si>
  <si>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</si>
  <si>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</si>
  <si>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</si>
  <si>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</si>
  <si>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</si>
  <si>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</si>
  <si>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</si>
  <si>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</si>
  <si>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</si>
  <si>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</si>
  <si>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</si>
  <si>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</si>
  <si>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</si>
  <si>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</si>
  <si>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</si>
  <si>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</si>
  <si>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</si>
  <si>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</si>
  <si>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</si>
  <si>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</si>
  <si>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</si>
  <si>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</si>
  <si>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</si>
  <si>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</si>
  <si>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</si>
  <si>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</si>
  <si>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</si>
  <si>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</si>
  <si>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</si>
  <si>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</si>
  <si>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</si>
  <si>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</si>
  <si>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</si>
  <si>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</si>
  <si>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</si>
  <si>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</si>
  <si>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</si>
  <si>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</si>
  <si>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</si>
  <si>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</si>
  <si>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</si>
  <si>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</si>
  <si>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</si>
  <si>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</si>
  <si>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</si>
  <si>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</si>
  <si>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</si>
  <si>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</si>
  <si>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</si>
  <si>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</si>
  <si>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</si>
  <si>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</si>
  <si>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</si>
  <si>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</si>
  <si>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</si>
  <si>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</si>
  <si>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</si>
  <si>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</si>
  <si>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</si>
  <si>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</si>
  <si>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</si>
  <si>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</si>
  <si>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</si>
  <si>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</si>
  <si>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</si>
  <si>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</si>
  <si>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</si>
  <si>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</si>
  <si>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</si>
  <si>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</si>
  <si>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</si>
  <si>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</si>
  <si>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</si>
  <si>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</si>
  <si>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</si>
  <si>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</si>
  <si>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</si>
  <si>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</si>
  <si>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</si>
  <si>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</si>
  <si>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</si>
  <si>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</si>
  <si>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</si>
  <si>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</si>
  <si>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</si>
  <si>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</si>
  <si>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</si>
  <si>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</si>
  <si>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</si>
  <si>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</si>
  <si>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</si>
  <si>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</si>
  <si>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</si>
  <si>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</si>
  <si>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</si>
  <si>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</si>
  <si>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</si>
  <si>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</si>
  <si>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</si>
  <si>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</si>
  <si>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</si>
  <si>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</si>
  <si>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</si>
  <si>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</si>
  <si>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</si>
  <si>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</si>
  <si>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</si>
  <si>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</si>
  <si>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</si>
  <si>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</si>
  <si>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</si>
  <si>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</si>
  <si>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</si>
  <si>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</si>
  <si>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</si>
  <si>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</si>
  <si>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</si>
  <si>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</si>
  <si>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</si>
  <si>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</si>
  <si>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</si>
  <si>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</si>
  <si>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</si>
  <si>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</si>
  <si>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</si>
  <si>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</si>
  <si>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</si>
  <si>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</si>
  <si>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</si>
  <si>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</si>
  <si>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</si>
  <si>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</si>
  <si>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</si>
  <si>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</si>
  <si>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</si>
  <si>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</si>
  <si>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</si>
  <si>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</si>
  <si>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</si>
  <si>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</si>
  <si>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</si>
  <si>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</si>
  <si>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</si>
  <si>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</si>
  <si>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</si>
  <si>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</si>
  <si>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</si>
  <si>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</si>
  <si>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</si>
  <si>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</si>
  <si>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</si>
  <si>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</si>
  <si>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</si>
  <si>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</si>
  <si>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</si>
  <si>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</si>
  <si>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</si>
  <si>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</si>
  <si>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</si>
  <si>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</si>
  <si>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</si>
  <si>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</si>
  <si>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</si>
  <si>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</si>
  <si>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</si>
  <si>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</si>
  <si>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</si>
  <si>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</si>
  <si>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</si>
  <si>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</si>
  <si>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</si>
  <si>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</si>
  <si>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</si>
  <si>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</si>
  <si>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</si>
  <si>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</si>
  <si>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</si>
  <si>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</si>
  <si>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</si>
  <si>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</si>
  <si>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</si>
  <si>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</si>
  <si>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</si>
  <si>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</si>
  <si>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</si>
  <si>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</si>
  <si>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</si>
  <si>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</si>
  <si>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</si>
  <si>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</si>
  <si>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</si>
  <si>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</si>
  <si>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</si>
  <si>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</si>
  <si>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</si>
  <si>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</si>
  <si>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</si>
  <si>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</si>
  <si>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</si>
  <si>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</si>
  <si>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</si>
  <si>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</si>
  <si>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</si>
  <si>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</si>
  <si>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</si>
  <si>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</si>
  <si>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</si>
  <si>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</si>
  <si>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</si>
  <si>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</si>
  <si>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</si>
  <si>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</si>
  <si>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</si>
  <si>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</si>
  <si>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</si>
  <si>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</si>
  <si>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</si>
  <si>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</si>
  <si>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</si>
  <si>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</si>
  <si>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</si>
  <si>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</si>
  <si>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</si>
  <si>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</si>
  <si>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</si>
  <si>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</si>
  <si>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</si>
  <si>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</si>
  <si>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</si>
  <si>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</si>
  <si>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</si>
  <si>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</si>
  <si>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</si>
  <si>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</si>
  <si>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</si>
  <si>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</si>
  <si>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</si>
  <si>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</si>
  <si>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</si>
  <si>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</si>
  <si>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</si>
  <si>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</si>
  <si>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</si>
  <si>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</si>
  <si>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</si>
  <si>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</si>
  <si>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</si>
  <si>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</si>
  <si>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</si>
  <si>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</si>
  <si>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</si>
  <si>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</si>
  <si>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</si>
  <si>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</si>
  <si>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</si>
  <si>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</si>
  <si>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</si>
  <si>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</si>
  <si>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</si>
  <si>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</si>
  <si>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</si>
  <si>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</si>
  <si>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</si>
  <si>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</si>
  <si>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</si>
  <si>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</si>
  <si>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</si>
  <si>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</si>
  <si>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</si>
  <si>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</si>
  <si>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</si>
  <si>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</si>
  <si>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</si>
  <si>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</si>
  <si>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</si>
  <si>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</si>
  <si>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</si>
  <si>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</si>
  <si>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</si>
  <si>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</si>
  <si>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</si>
  <si>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</si>
  <si>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</si>
  <si>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</si>
  <si>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</si>
  <si>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</si>
  <si>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</si>
  <si>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</si>
  <si>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</si>
  <si>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</si>
  <si>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</si>
  <si>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</si>
  <si>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</si>
  <si>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</si>
  <si>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</si>
  <si>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</si>
  <si>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</si>
  <si>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</si>
  <si>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</si>
  <si>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</si>
  <si>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</si>
  <si>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</si>
  <si>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</si>
  <si>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</si>
  <si>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</si>
  <si>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</si>
  <si>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</si>
  <si>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</si>
  <si>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</si>
  <si>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</si>
  <si>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</si>
  <si>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</si>
  <si>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</si>
  <si>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</si>
  <si>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</si>
  <si>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</si>
  <si>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</si>
  <si>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</si>
  <si>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</si>
  <si>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</si>
  <si>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</si>
  <si>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</si>
  <si>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</si>
  <si>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</si>
  <si>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</si>
  <si>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</si>
  <si>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</si>
  <si>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</si>
  <si>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</si>
  <si>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</si>
  <si>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</si>
  <si>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</si>
  <si>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</si>
  <si>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</si>
  <si>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</si>
  <si>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</si>
  <si>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</si>
  <si>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</si>
  <si>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</si>
  <si>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</si>
  <si>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</si>
  <si>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</si>
  <si>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</si>
  <si>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</si>
  <si>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</si>
  <si>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</si>
  <si>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</si>
  <si>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</si>
  <si>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</si>
  <si>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</si>
  <si>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</si>
  <si>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</si>
  <si>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</si>
  <si>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</si>
  <si>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</si>
  <si>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</si>
  <si>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</si>
  <si>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</si>
  <si>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</si>
  <si>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</si>
  <si>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</si>
  <si>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</si>
  <si>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</si>
  <si>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</si>
  <si>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</si>
  <si>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</si>
  <si>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</si>
  <si>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</si>
  <si>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</si>
  <si>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</si>
  <si>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</si>
  <si>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</si>
  <si>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</si>
  <si>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</si>
  <si>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</si>
  <si>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</si>
  <si>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</si>
  <si>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</si>
  <si>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</si>
  <si>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</si>
  <si>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</si>
  <si>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</si>
  <si>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</si>
  <si>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</si>
  <si>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</si>
  <si>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</si>
  <si>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</si>
  <si>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</si>
  <si>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</si>
  <si>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</si>
  <si>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</si>
  <si>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</si>
  <si>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</si>
  <si>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</si>
  <si>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</si>
  <si>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</si>
  <si>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</si>
  <si>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</si>
  <si>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</si>
  <si>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</si>
  <si>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</si>
  <si>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</si>
  <si>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</si>
  <si>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</si>
  <si>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</si>
  <si>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</si>
  <si>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</si>
  <si>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</si>
  <si>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</si>
  <si>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</si>
  <si>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</si>
  <si>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</si>
  <si>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</si>
  <si>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</si>
  <si>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</si>
  <si>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</si>
  <si>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</si>
  <si>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</si>
  <si>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</si>
  <si>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</si>
  <si>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</si>
  <si>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</si>
  <si>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</si>
  <si>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</si>
  <si>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</si>
  <si>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</si>
  <si>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</si>
  <si>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</si>
  <si>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</si>
  <si>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</si>
  <si>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</si>
  <si>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</si>
  <si>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</si>
  <si>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</si>
  <si>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</si>
  <si>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</si>
  <si>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</si>
  <si>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</si>
  <si>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</si>
  <si>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</si>
  <si>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</si>
  <si>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</si>
  <si>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</si>
  <si>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</si>
  <si>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</si>
  <si>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</si>
  <si>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</si>
  <si>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</si>
  <si>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</si>
  <si>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</si>
  <si>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</si>
  <si>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</si>
  <si>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</si>
  <si>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</si>
  <si>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</si>
  <si>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</si>
  <si>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</si>
  <si>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</si>
  <si>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</si>
  <si>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</si>
  <si>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</si>
  <si>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</si>
  <si>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</si>
  <si>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</si>
  <si>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</si>
  <si>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</si>
  <si>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</si>
  <si>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</si>
  <si>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</si>
  <si>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</si>
  <si>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</si>
  <si>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</si>
  <si>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</si>
  <si>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</si>
  <si>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</si>
  <si>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</si>
  <si>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</si>
  <si>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</si>
  <si>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</si>
  <si>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</si>
  <si>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</si>
  <si>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</si>
  <si>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</si>
  <si>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</si>
  <si>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</si>
  <si>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</si>
  <si>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</si>
  <si>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</si>
  <si>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</si>
  <si>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</si>
  <si>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</si>
  <si>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</si>
  <si>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</si>
  <si>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</si>
  <si>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</si>
  <si>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</si>
  <si>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</si>
  <si>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</si>
  <si>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</si>
  <si>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</si>
  <si>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</si>
  <si>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</si>
  <si>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</si>
  <si>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</si>
  <si>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</si>
  <si>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</si>
  <si>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</si>
  <si>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</si>
  <si>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</si>
  <si>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</si>
  <si>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</si>
  <si>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</si>
  <si>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</si>
  <si>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</si>
  <si>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</si>
  <si>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</si>
  <si>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</si>
  <si>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</si>
  <si>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</si>
  <si>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</si>
  <si>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</si>
  <si>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</si>
  <si>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</si>
  <si>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</si>
  <si>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</si>
  <si>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</si>
  <si>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</si>
  <si>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</si>
  <si>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</si>
  <si>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</si>
  <si>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</si>
  <si>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</si>
  <si>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</si>
  <si>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</si>
  <si>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</si>
  <si>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</si>
  <si>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</si>
  <si>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</si>
  <si>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</si>
  <si>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</si>
  <si>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</si>
  <si>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</si>
  <si>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</si>
  <si>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</si>
  <si>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</si>
  <si>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</si>
  <si>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</si>
  <si>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</si>
  <si>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</si>
  <si>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</si>
  <si>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</si>
  <si>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</si>
  <si>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</si>
  <si>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</si>
  <si>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</si>
  <si>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</si>
  <si>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</si>
  <si>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</si>
  <si>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</si>
  <si>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</si>
  <si>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</si>
  <si>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</si>
  <si>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</si>
  <si>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</si>
  <si>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</si>
  <si>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</si>
  <si>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</si>
  <si>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</si>
  <si>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</si>
  <si>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</si>
  <si>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</si>
  <si>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</si>
  <si>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</si>
  <si>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</si>
  <si>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</si>
  <si>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</si>
  <si>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</si>
  <si>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</si>
  <si>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</si>
  <si>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</si>
  <si>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</si>
  <si>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</si>
  <si>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</si>
  <si>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</si>
  <si>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</si>
  <si>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</si>
  <si>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</si>
  <si>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</si>
  <si>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</si>
  <si>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</si>
  <si>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</si>
  <si>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</si>
  <si>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</si>
  <si>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</si>
  <si>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</si>
  <si>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</si>
  <si>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</si>
  <si>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</si>
  <si>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</si>
  <si>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</si>
  <si>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</si>
  <si>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</si>
  <si>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</si>
  <si>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</si>
  <si>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</si>
  <si>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</si>
  <si>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</si>
  <si>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</si>
  <si>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</si>
  <si>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</si>
  <si>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</si>
  <si>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</si>
  <si>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</si>
  <si>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</si>
  <si>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</si>
  <si>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</si>
  <si>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</si>
  <si>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</si>
  <si>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</si>
  <si>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</si>
  <si>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</si>
  <si>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</si>
  <si>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</si>
  <si>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</si>
  <si>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</si>
  <si>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</si>
  <si>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</si>
  <si>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</si>
  <si>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</si>
  <si>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</si>
  <si>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</si>
  <si>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</si>
  <si>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</si>
  <si>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</si>
  <si>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</si>
  <si>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</si>
  <si>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</si>
  <si>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</si>
  <si>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</si>
  <si>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</si>
  <si>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</si>
  <si>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</si>
  <si>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</si>
  <si>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</si>
  <si>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</si>
  <si>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</si>
  <si>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</si>
  <si>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</si>
  <si>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</si>
  <si>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</si>
  <si>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</si>
  <si>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</si>
  <si>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</si>
  <si>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</si>
  <si>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</si>
  <si>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</si>
  <si>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</si>
  <si>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</si>
  <si>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</si>
  <si>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</si>
  <si>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</si>
  <si>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</si>
  <si>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</si>
  <si>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</si>
  <si>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</si>
  <si>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</si>
  <si>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</si>
  <si>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</si>
  <si>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</si>
  <si>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</si>
  <si>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</si>
  <si>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</si>
  <si>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</si>
  <si>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</si>
  <si>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</si>
  <si>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</si>
  <si>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</si>
  <si>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</si>
  <si>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</si>
  <si>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</si>
  <si>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</si>
  <si>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</si>
  <si>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</si>
  <si>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</si>
  <si>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</si>
  <si>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</si>
  <si>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</si>
  <si>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</si>
  <si>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</si>
  <si>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</si>
  <si>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</si>
  <si>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</si>
  <si>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</si>
  <si>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</si>
  <si>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</si>
  <si>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</si>
  <si>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</si>
  <si>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</si>
  <si>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</si>
  <si>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</si>
  <si>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</si>
  <si>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</si>
  <si>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</si>
  <si>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</si>
  <si>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</si>
  <si>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</si>
  <si>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</si>
  <si>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</si>
  <si>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</si>
  <si>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</si>
  <si>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</si>
  <si>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</si>
  <si>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</si>
  <si>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</si>
  <si>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</si>
  <si>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</si>
  <si>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</si>
  <si>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</si>
  <si>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</si>
  <si>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</si>
  <si>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</si>
  <si>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</si>
  <si>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</si>
  <si>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</si>
  <si>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</si>
  <si>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</si>
  <si>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</si>
  <si>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</si>
  <si>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</si>
  <si>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</si>
  <si>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</si>
  <si>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</si>
  <si>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</si>
  <si>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</si>
  <si>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</si>
  <si>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</si>
  <si>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</si>
  <si>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</si>
  <si>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</si>
  <si>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</si>
  <si>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</si>
  <si>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</si>
  <si>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</si>
  <si>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</si>
  <si>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</si>
  <si>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</si>
  <si>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</si>
  <si>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</si>
  <si>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</si>
  <si>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</si>
  <si>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</si>
  <si>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</si>
  <si>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</si>
  <si>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</si>
  <si>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</si>
  <si>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</si>
  <si>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</si>
  <si>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</si>
  <si>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</si>
  <si>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</si>
  <si>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</si>
  <si>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</si>
  <si>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</si>
  <si>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</si>
  <si>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</si>
  <si>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</si>
  <si>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</si>
  <si>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</si>
  <si>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</si>
  <si>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</si>
  <si>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</si>
  <si>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</si>
  <si>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</si>
  <si>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</si>
  <si>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</si>
  <si>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</si>
  <si>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</si>
  <si>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</si>
  <si>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</si>
  <si>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</si>
  <si>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</si>
  <si>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</si>
  <si>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</si>
  <si>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</si>
  <si>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</si>
  <si>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</si>
  <si>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</si>
  <si>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</si>
  <si>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</si>
  <si>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</si>
  <si>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</si>
  <si>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</si>
  <si>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</si>
  <si>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</si>
  <si>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</si>
  <si>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</si>
  <si>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</si>
  <si>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</si>
  <si>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</si>
  <si>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</si>
  <si>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</si>
  <si>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</si>
  <si>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</si>
  <si>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</si>
  <si>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</si>
  <si>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</si>
  <si>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</si>
  <si>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</si>
  <si>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</si>
  <si>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</si>
  <si>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</si>
  <si>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</si>
  <si>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</si>
  <si>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</si>
  <si>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</si>
  <si>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</si>
  <si>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</si>
  <si>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</si>
  <si>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</si>
  <si>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</si>
  <si>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</si>
  <si>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</si>
  <si>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</si>
  <si>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</si>
  <si>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</si>
  <si>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</si>
  <si>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</si>
  <si>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</si>
  <si>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</si>
  <si>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</si>
  <si>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</si>
  <si>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</si>
  <si>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</si>
  <si>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</si>
  <si>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</si>
  <si>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</si>
  <si>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</si>
  <si>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</si>
  <si>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</si>
  <si>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</si>
  <si>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</si>
  <si>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</si>
  <si>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</si>
  <si>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</si>
  <si>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</si>
  <si>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</si>
  <si>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</si>
  <si>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</si>
  <si>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</si>
  <si>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</si>
  <si>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</si>
  <si>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</si>
  <si>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</si>
  <si>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</si>
  <si>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</si>
  <si>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</si>
  <si>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</si>
  <si>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</si>
  <si>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</si>
  <si>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</si>
  <si>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</si>
  <si>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</si>
  <si>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</si>
  <si>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</si>
  <si>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</si>
  <si>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</si>
  <si>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</si>
  <si>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</si>
  <si>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</si>
  <si>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</si>
  <si>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</si>
  <si>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</si>
  <si>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</si>
  <si>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</si>
  <si>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</si>
  <si>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</si>
  <si>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</si>
  <si>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</si>
  <si>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</si>
  <si>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</si>
  <si>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</si>
  <si>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</si>
  <si>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</si>
  <si>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</si>
  <si>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</si>
  <si>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</si>
  <si>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</si>
  <si>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</si>
  <si>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</si>
  <si>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</si>
  <si>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</si>
  <si>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</si>
  <si>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</si>
  <si>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</si>
  <si>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</si>
  <si>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</si>
  <si>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</si>
  <si>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</si>
  <si>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</si>
  <si>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</si>
  <si>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</si>
  <si>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</si>
  <si>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</si>
  <si>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</si>
  <si>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</si>
  <si>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</si>
  <si>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</si>
  <si>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</si>
  <si>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</si>
  <si>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</si>
  <si>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</si>
  <si>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</si>
  <si>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</si>
  <si>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</si>
  <si>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</si>
  <si>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</si>
  <si>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</si>
  <si>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</si>
  <si>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</si>
  <si>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</si>
  <si>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</si>
  <si>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</si>
  <si>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</si>
  <si>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</si>
  <si>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</si>
  <si>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</si>
  <si>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</si>
  <si>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</si>
  <si>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</si>
  <si>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</si>
  <si>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</si>
  <si>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</si>
  <si>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</si>
  <si>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</si>
  <si>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</si>
  <si>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</si>
  <si>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</si>
  <si>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</si>
  <si>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</si>
  <si>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</si>
  <si>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</si>
  <si>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</si>
  <si>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</si>
  <si>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</si>
  <si>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</si>
  <si>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</si>
  <si>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</si>
  <si>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</si>
  <si>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</si>
  <si>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</si>
  <si>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</si>
  <si>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</si>
  <si>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</si>
  <si>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</si>
  <si>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</si>
  <si>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</si>
  <si>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</si>
  <si>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</si>
  <si>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</si>
  <si>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</si>
  <si>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</si>
  <si>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</si>
  <si>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</si>
  <si>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</si>
  <si>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</si>
  <si>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</si>
  <si>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</si>
  <si>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</si>
  <si>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</si>
  <si>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</si>
  <si>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</si>
  <si>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</si>
  <si>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</si>
  <si>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</si>
  <si>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</si>
  <si>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</si>
  <si>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</si>
  <si>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</si>
  <si>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</si>
  <si>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</si>
  <si>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</si>
  <si>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</si>
  <si>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</si>
  <si>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</si>
  <si>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</si>
  <si>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</si>
  <si>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</si>
  <si>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</si>
  <si>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</si>
  <si>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</si>
  <si>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</si>
  <si>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</si>
  <si>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</si>
  <si>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</si>
  <si>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</si>
  <si>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</si>
  <si>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</si>
  <si>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</si>
  <si>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</si>
  <si>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</si>
  <si>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</si>
  <si>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</si>
  <si>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</si>
  <si>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</si>
  <si>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</si>
  <si>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</si>
  <si>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</si>
  <si>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</si>
  <si>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</si>
  <si>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</si>
  <si>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</si>
  <si>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</si>
  <si>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</si>
  <si>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</si>
  <si>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</si>
  <si>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</si>
  <si>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</si>
  <si>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</si>
  <si>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</si>
  <si>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</si>
  <si>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</si>
  <si>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</si>
  <si>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</si>
  <si>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</si>
  <si>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</si>
  <si>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</si>
  <si>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</si>
  <si>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</si>
  <si>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</si>
  <si>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</si>
  <si>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</si>
  <si>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</si>
  <si>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</si>
  <si>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</si>
  <si>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</si>
  <si>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</si>
  <si>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</si>
  <si>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</si>
  <si>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</si>
  <si>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</si>
  <si>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</si>
  <si>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</si>
  <si>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</si>
  <si>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</si>
  <si>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</si>
  <si>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</si>
  <si>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</si>
  <si>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</si>
  <si>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</si>
  <si>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</si>
  <si>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</si>
  <si>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</si>
  <si>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</si>
  <si>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</si>
  <si>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</si>
  <si>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</si>
  <si>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</si>
  <si>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</si>
  <si>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</si>
  <si>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</si>
  <si>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</si>
  <si>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</si>
  <si>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</si>
  <si>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</si>
  <si>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</si>
  <si>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</si>
  <si>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</si>
  <si>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</si>
  <si>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</si>
  <si>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</si>
  <si>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</si>
  <si>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</si>
  <si>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</si>
  <si>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</si>
  <si>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</si>
  <si>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</si>
  <si>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</si>
  <si>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</si>
  <si>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</si>
  <si>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</si>
  <si>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</si>
  <si>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</si>
  <si>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</si>
  <si>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</si>
  <si>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</si>
  <si>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</si>
  <si>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</si>
  <si>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</si>
  <si>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</si>
  <si>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</si>
  <si>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</si>
  <si>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</si>
  <si>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</si>
  <si>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</si>
  <si>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</si>
  <si>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</si>
  <si>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</si>
  <si>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</si>
  <si>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</si>
  <si>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</si>
  <si>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</si>
  <si>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</si>
  <si>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</si>
  <si>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</si>
  <si>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</si>
  <si>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</si>
  <si>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</si>
  <si>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</si>
  <si>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</si>
  <si>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</si>
  <si>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</si>
  <si>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</si>
  <si>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</si>
  <si>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</si>
  <si>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</si>
  <si>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</si>
  <si>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</si>
  <si>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</si>
  <si>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</si>
  <si>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</si>
  <si>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</si>
  <si>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</si>
  <si>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</si>
  <si>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</si>
  <si>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</si>
  <si>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</si>
  <si>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</si>
  <si>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</si>
  <si>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</si>
  <si>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</si>
  <si>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</si>
  <si>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</si>
  <si>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</si>
  <si>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</si>
  <si>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</si>
  <si>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</si>
  <si>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</si>
  <si>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</si>
  <si>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</si>
  <si>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</si>
  <si>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</si>
  <si>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</si>
  <si>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</si>
  <si>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</si>
  <si>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</si>
  <si>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</si>
  <si>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</si>
  <si>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</si>
  <si>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</si>
  <si>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</si>
  <si>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</si>
  <si>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</si>
  <si>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</si>
  <si>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</si>
  <si>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</si>
  <si>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</si>
  <si>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</si>
  <si>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</si>
  <si>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</si>
  <si>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</si>
  <si>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</si>
  <si>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</si>
  <si>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</si>
  <si>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</si>
  <si>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</si>
  <si>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</si>
  <si>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</si>
  <si>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</si>
  <si>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</si>
  <si>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</si>
  <si>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</si>
  <si>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</si>
  <si>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</si>
  <si>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</si>
  <si>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</si>
  <si>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</si>
  <si>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</si>
  <si>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</si>
  <si>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</si>
  <si>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</si>
  <si>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</si>
  <si>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</si>
  <si>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</si>
  <si>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</si>
  <si>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</si>
  <si>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</si>
  <si>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</si>
  <si>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</si>
  <si>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</si>
  <si>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</si>
  <si>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</si>
  <si>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</si>
  <si>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</si>
  <si>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</si>
  <si>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</si>
  <si>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</si>
  <si>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</si>
  <si>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</si>
  <si>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</si>
  <si>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</si>
  <si>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</si>
  <si>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</si>
  <si>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</si>
  <si>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</si>
  <si>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</si>
  <si>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</si>
  <si>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</si>
  <si>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</si>
  <si>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</si>
  <si>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</si>
  <si>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</si>
  <si>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</si>
  <si>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</si>
  <si>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</si>
  <si>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</si>
  <si>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</si>
  <si>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</si>
  <si>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</si>
  <si>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</si>
  <si>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</si>
  <si>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</si>
  <si>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</si>
  <si>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</si>
  <si>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</si>
  <si>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</si>
  <si>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</si>
  <si>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</si>
  <si>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</si>
  <si>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</si>
  <si>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</si>
  <si>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</si>
  <si>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</si>
  <si>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</si>
  <si>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</si>
  <si>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</si>
  <si>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</si>
  <si>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</si>
  <si>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</si>
  <si>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</si>
  <si>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</si>
  <si>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</si>
  <si>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</si>
  <si>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</si>
  <si>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</si>
  <si>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</si>
  <si>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</si>
  <si>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</si>
  <si>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</si>
  <si>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</si>
  <si>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</si>
  <si>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</si>
  <si>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</si>
  <si>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</si>
  <si>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</si>
  <si>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</si>
  <si>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</si>
  <si>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</si>
  <si>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</si>
  <si>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</si>
  <si>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</si>
  <si>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</si>
  <si>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</si>
  <si>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</si>
  <si>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</si>
  <si>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</si>
  <si>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</si>
  <si>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</si>
  <si>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</si>
  <si>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</si>
  <si>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</si>
  <si>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</si>
  <si>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</si>
  <si>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</si>
  <si>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</si>
  <si>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</si>
  <si>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</si>
  <si>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</si>
  <si>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</si>
  <si>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</si>
  <si>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</si>
  <si>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</si>
  <si>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</si>
  <si>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</si>
  <si>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</si>
  <si>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</si>
  <si>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</si>
  <si>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</si>
  <si>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</si>
  <si>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</si>
  <si>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</si>
  <si>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</si>
  <si>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</si>
  <si>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</si>
  <si>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</si>
  <si>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</si>
  <si>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</si>
  <si>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</si>
  <si>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</si>
  <si>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</si>
  <si>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</si>
  <si>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</si>
  <si>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</si>
  <si>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</si>
  <si>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</si>
  <si>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</si>
  <si>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</si>
  <si>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</si>
  <si>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</si>
  <si>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</si>
  <si>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</si>
  <si>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</si>
  <si>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</si>
  <si>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</si>
  <si>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</si>
  <si>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</si>
  <si>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</si>
  <si>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</si>
  <si>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</si>
  <si>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</si>
  <si>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</si>
  <si>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</si>
  <si>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</si>
  <si>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</si>
  <si>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</si>
  <si>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</si>
  <si>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</si>
  <si>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</si>
  <si>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</si>
  <si>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</si>
  <si>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</si>
  <si>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</si>
  <si>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</si>
  <si>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</si>
  <si>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</si>
  <si>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</si>
  <si>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</si>
  <si>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</si>
  <si>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</si>
  <si>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</si>
  <si>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</si>
  <si>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</si>
  <si>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</si>
  <si>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</si>
  <si>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</si>
  <si>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</si>
  <si>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</si>
  <si>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</si>
  <si>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</si>
  <si>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</si>
  <si>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</si>
  <si>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</si>
  <si>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</si>
  <si>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</si>
  <si>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</si>
  <si>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</si>
  <si>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</si>
  <si>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</si>
  <si>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</si>
  <si>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</si>
  <si>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</si>
  <si>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</si>
  <si>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</si>
  <si>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</si>
  <si>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</si>
  <si>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</si>
  <si>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</si>
  <si>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</si>
  <si>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</si>
  <si>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</si>
  <si>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</si>
  <si>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</si>
  <si>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</si>
  <si>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</si>
  <si>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</si>
  <si>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</si>
  <si>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</si>
  <si>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</si>
  <si>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</si>
  <si>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</si>
  <si>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</si>
  <si>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</si>
  <si>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</si>
  <si>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</si>
  <si>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</si>
  <si>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</si>
  <si>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</si>
  <si>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</si>
  <si>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</si>
  <si>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</si>
  <si>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</si>
  <si>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</si>
  <si>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</si>
  <si>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</si>
  <si>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</si>
  <si>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</si>
  <si>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</si>
  <si>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</si>
  <si>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</si>
  <si>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</si>
  <si>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</si>
  <si>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</si>
  <si>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</si>
  <si>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</si>
  <si>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</si>
  <si>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</si>
  <si>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</si>
  <si>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</si>
  <si>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</si>
  <si>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</si>
  <si>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</si>
  <si>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</si>
  <si>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</si>
  <si>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</si>
  <si>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</si>
  <si>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</si>
  <si>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</si>
  <si>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</si>
  <si>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</si>
  <si>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</si>
  <si>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</si>
  <si>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</si>
  <si>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</si>
  <si>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</si>
  <si>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</si>
  <si>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</si>
  <si>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</si>
  <si>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</si>
  <si>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</si>
  <si>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</si>
  <si>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</si>
  <si>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</si>
  <si>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</si>
  <si>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</si>
  <si>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</si>
  <si>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</si>
  <si>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</si>
  <si>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</si>
  <si>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</si>
  <si>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</si>
  <si>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</si>
  <si>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</si>
  <si>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</si>
  <si>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</si>
  <si>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</si>
  <si>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</si>
  <si>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</si>
  <si>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</si>
  <si>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</si>
  <si>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</si>
  <si>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</si>
  <si>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</si>
  <si>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</si>
  <si>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</si>
  <si>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</si>
  <si>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</si>
  <si>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</si>
  <si>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</si>
  <si>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</si>
  <si>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</si>
  <si>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</si>
  <si>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</si>
  <si>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</si>
  <si>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</si>
  <si>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</si>
  <si>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</si>
  <si>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</si>
  <si>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</si>
  <si>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</si>
  <si>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</si>
  <si>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</si>
  <si>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</si>
  <si>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</si>
  <si>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</si>
  <si>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</si>
  <si>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</si>
  <si>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</si>
  <si>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</si>
  <si>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</si>
  <si>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</si>
  <si>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</si>
  <si>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</si>
  <si>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</si>
  <si>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</si>
  <si>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</si>
  <si>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</si>
  <si>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</si>
  <si>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</si>
  <si>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</si>
  <si>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</si>
  <si>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</si>
  <si>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</si>
  <si>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</si>
  <si>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</si>
  <si>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</si>
  <si>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</si>
  <si>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</si>
  <si>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</si>
  <si>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</si>
  <si>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</si>
  <si>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</si>
  <si>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</si>
  <si>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</si>
  <si>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</si>
  <si>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</si>
  <si>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</si>
  <si>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</si>
  <si>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</si>
  <si>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</si>
  <si>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</si>
  <si>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</si>
  <si>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</si>
  <si>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</si>
  <si>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</si>
  <si>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</si>
  <si>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</si>
  <si>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</si>
  <si>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</si>
  <si>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</si>
  <si>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</si>
  <si>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</si>
  <si>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</si>
  <si>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</si>
  <si>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</si>
  <si>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</si>
  <si>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</si>
  <si>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</si>
  <si>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</si>
  <si>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</si>
  <si>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</si>
  <si>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</si>
  <si>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</si>
  <si>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</si>
  <si>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</si>
  <si>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</si>
  <si>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</si>
  <si>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</si>
  <si>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</si>
  <si>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</si>
  <si>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</si>
  <si>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</si>
  <si>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</si>
  <si>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</si>
  <si>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</si>
  <si>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</si>
  <si>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</si>
  <si>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</si>
  <si>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</si>
  <si>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</si>
  <si>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</si>
  <si>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</si>
  <si>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</si>
  <si>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</si>
  <si>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</si>
  <si>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</si>
  <si>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</si>
  <si>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</si>
  <si>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</si>
  <si>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</si>
  <si>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</si>
  <si>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</si>
  <si>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</si>
  <si>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</si>
  <si>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</si>
  <si>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</si>
  <si>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</si>
  <si>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</si>
  <si>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</si>
  <si>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</si>
  <si>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</si>
  <si>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</si>
  <si>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</si>
  <si>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</si>
  <si>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</si>
  <si>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</si>
  <si>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</si>
  <si>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</si>
  <si>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</si>
  <si>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</si>
  <si>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</si>
  <si>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</si>
  <si>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</si>
  <si>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</si>
  <si>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</si>
  <si>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</si>
  <si>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</si>
  <si>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</si>
  <si>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</si>
  <si>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</si>
  <si>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</si>
  <si>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</si>
  <si>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</si>
  <si>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</si>
  <si>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</si>
  <si>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</si>
  <si>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</si>
  <si>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</si>
  <si>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</si>
  <si>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</si>
  <si>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</si>
  <si>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</si>
  <si>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</si>
  <si>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</si>
  <si>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</si>
  <si>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</si>
  <si>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</si>
  <si>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</si>
  <si>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</si>
  <si>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</si>
  <si>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</si>
  <si>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</si>
  <si>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</si>
  <si>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</si>
  <si>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</si>
  <si>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</si>
  <si>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</si>
  <si>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</si>
  <si>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</si>
  <si>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</si>
  <si>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</si>
  <si>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</si>
  <si>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</si>
  <si>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</si>
  <si>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</si>
  <si>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</si>
  <si>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</si>
  <si>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</si>
  <si>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</si>
  <si>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</si>
  <si>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</si>
  <si>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</si>
  <si>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</si>
  <si>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</si>
  <si>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</si>
  <si>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</si>
  <si>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</si>
  <si>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</si>
  <si>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</si>
  <si>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</si>
  <si>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</si>
  <si>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</si>
  <si>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</si>
  <si>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</si>
  <si>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</si>
  <si>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</si>
  <si>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</si>
  <si>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</si>
  <si>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</si>
  <si>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</si>
  <si>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</si>
  <si>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</si>
  <si>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</si>
  <si>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</si>
  <si>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</si>
  <si>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</si>
  <si>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</si>
  <si>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</si>
  <si>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</si>
  <si>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</si>
  <si>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</si>
  <si>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</si>
  <si>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</si>
  <si>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</si>
  <si>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</si>
  <si>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</si>
  <si>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</si>
  <si>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</si>
  <si>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</si>
  <si>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</si>
  <si>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</si>
  <si>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</si>
  <si>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</si>
  <si>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</si>
  <si>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</si>
  <si>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</si>
  <si>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</si>
  <si>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</si>
  <si>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</si>
  <si>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</si>
  <si>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</si>
  <si>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</si>
  <si>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</si>
  <si>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</si>
  <si>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</si>
  <si>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</si>
  <si>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</si>
  <si>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</si>
  <si>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</si>
  <si>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</si>
  <si>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</si>
  <si>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</si>
  <si>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</si>
  <si>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</si>
  <si>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</si>
  <si>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</si>
  <si>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</si>
  <si>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</si>
  <si>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</si>
  <si>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</si>
  <si>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</si>
  <si>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</si>
  <si>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</si>
  <si>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</si>
  <si>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</si>
  <si>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</si>
  <si>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</si>
  <si>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</si>
  <si>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</si>
  <si>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</si>
  <si>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</si>
  <si>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</si>
  <si>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</si>
  <si>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</si>
  <si>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</si>
  <si>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</si>
  <si>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</si>
  <si>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</si>
  <si>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</si>
  <si>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</si>
  <si>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</si>
  <si>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</si>
  <si>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</si>
  <si>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</si>
  <si>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</si>
  <si>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</si>
  <si>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</si>
  <si>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</si>
  <si>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</si>
  <si>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</si>
  <si>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</si>
  <si>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</si>
  <si>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</si>
  <si>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</si>
  <si>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</si>
  <si>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</si>
  <si>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</si>
  <si>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</si>
  <si>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</si>
  <si>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</si>
  <si>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</si>
  <si>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</si>
  <si>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</si>
  <si>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</si>
  <si>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</si>
  <si>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</si>
  <si>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</si>
  <si>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</si>
  <si>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</si>
  <si>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</si>
  <si>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</si>
  <si>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</si>
  <si>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</si>
  <si>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</si>
  <si>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</si>
  <si>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</si>
  <si>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</si>
  <si>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</si>
  <si>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</si>
  <si>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</si>
  <si>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</si>
  <si>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</si>
  <si>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</si>
  <si>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</si>
  <si>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</si>
  <si>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</si>
  <si>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</si>
  <si>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</si>
  <si>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</si>
  <si>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</si>
  <si>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</si>
  <si>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</si>
  <si>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</si>
  <si>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</si>
  <si>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</si>
  <si>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</si>
  <si>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</si>
  <si>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</si>
  <si>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</si>
  <si>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</si>
  <si>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</si>
  <si>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</si>
  <si>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</si>
  <si>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</si>
  <si>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</si>
  <si>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</si>
  <si>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</si>
  <si>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</si>
  <si>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</si>
  <si>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</si>
  <si>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</si>
  <si>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</si>
  <si>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</si>
  <si>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</si>
  <si>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</si>
  <si>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</si>
  <si>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</si>
  <si>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</si>
  <si>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</si>
  <si>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</si>
  <si>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</si>
  <si>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</si>
  <si>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</si>
  <si>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</si>
  <si>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</si>
  <si>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</si>
  <si>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</si>
  <si>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</si>
  <si>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</si>
  <si>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</si>
  <si>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</si>
  <si>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</si>
  <si>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</si>
  <si>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</si>
  <si>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</si>
  <si>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</si>
  <si>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</si>
  <si>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</si>
  <si>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</si>
  <si>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</si>
  <si>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</si>
  <si>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</si>
  <si>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</si>
  <si>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</si>
  <si>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</si>
  <si>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</si>
  <si>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</si>
  <si>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</si>
  <si>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</si>
  <si>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</si>
  <si>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</si>
  <si>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</si>
  <si>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</si>
  <si>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</si>
  <si>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</si>
  <si>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</si>
  <si>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</si>
  <si>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</si>
  <si>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</si>
  <si>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</si>
  <si>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</si>
  <si>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</si>
  <si>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</si>
  <si>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</si>
  <si>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</si>
  <si>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</si>
  <si>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</si>
  <si>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</si>
  <si>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</si>
  <si>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</si>
  <si>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</si>
  <si>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</si>
  <si>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</si>
  <si>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</si>
  <si>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</si>
  <si>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</si>
  <si>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</si>
  <si>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</si>
  <si>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</si>
  <si>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</si>
  <si>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</si>
  <si>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</si>
  <si>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</si>
  <si>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</si>
  <si>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</si>
  <si>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</si>
  <si>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</si>
  <si>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</si>
  <si>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</si>
  <si>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</si>
  <si>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</si>
  <si>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</si>
  <si>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</si>
  <si>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</si>
  <si>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</si>
  <si>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</si>
  <si>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</si>
  <si>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</si>
  <si>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</si>
  <si>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</si>
  <si>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</si>
  <si>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</si>
  <si>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</si>
  <si>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</si>
  <si>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</si>
  <si>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</si>
  <si>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</si>
  <si>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</si>
  <si>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</si>
  <si>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</si>
  <si>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</si>
  <si>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</si>
  <si>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</si>
  <si>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</si>
  <si>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</si>
  <si>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</si>
  <si>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</si>
  <si>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</si>
  <si>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</si>
  <si>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</si>
  <si>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</si>
  <si>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</si>
  <si>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</si>
  <si>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</si>
  <si>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</si>
  <si>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</si>
  <si>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</si>
  <si>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</si>
  <si>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</si>
  <si>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</si>
  <si>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</si>
  <si>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</si>
  <si>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</si>
  <si>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</si>
  <si>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</si>
  <si>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</si>
  <si>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</si>
  <si>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</si>
  <si>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</si>
  <si>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</si>
  <si>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</si>
  <si>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</si>
  <si>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</si>
  <si>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</si>
  <si>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</si>
  <si>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</si>
  <si>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</si>
  <si>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</si>
  <si>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</si>
  <si>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</si>
  <si>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</si>
  <si>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</si>
  <si>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</si>
  <si>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</si>
  <si>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</si>
  <si>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</si>
  <si>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</si>
  <si>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</si>
  <si>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</si>
  <si>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</si>
  <si>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</si>
  <si>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</si>
  <si>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</si>
  <si>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</si>
  <si>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</si>
  <si>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</si>
  <si>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</si>
  <si>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</si>
  <si>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</si>
  <si>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</si>
  <si>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</si>
  <si>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</si>
  <si>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</si>
  <si>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</si>
  <si>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</si>
  <si>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</si>
  <si>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</si>
  <si>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</si>
  <si>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</si>
  <si>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</si>
  <si>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</si>
  <si>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</si>
  <si>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</si>
  <si>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</si>
  <si>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</si>
  <si>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</si>
  <si>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</si>
  <si>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</si>
  <si>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</si>
  <si>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</si>
  <si>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</si>
  <si>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</si>
  <si>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</si>
  <si>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</si>
  <si>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</si>
  <si>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</si>
  <si>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</si>
  <si>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</si>
  <si>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</si>
  <si>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</si>
  <si>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</si>
  <si>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</si>
  <si>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</si>
  <si>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</si>
  <si>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</si>
  <si>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</si>
  <si>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</si>
  <si>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</si>
  <si>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</si>
  <si>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</si>
  <si>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</si>
  <si>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</si>
  <si>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</si>
  <si>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</si>
  <si>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</si>
  <si>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</si>
  <si>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</si>
  <si>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</si>
  <si>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</si>
  <si>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</si>
  <si>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</si>
  <si>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</si>
  <si>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</si>
  <si>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</si>
  <si>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</si>
  <si>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</si>
  <si>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</si>
  <si>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</si>
  <si>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</si>
  <si>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</si>
  <si>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</si>
  <si>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</si>
  <si>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</si>
  <si>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</si>
  <si>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</si>
  <si>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</si>
  <si>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</si>
  <si>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</si>
  <si>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</si>
  <si>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</si>
  <si>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</si>
  <si>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</si>
  <si>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</si>
  <si>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</si>
  <si>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</si>
  <si>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</si>
  <si>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</si>
  <si>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</si>
  <si>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</si>
  <si>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</si>
  <si>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</si>
  <si>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</si>
  <si>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</si>
  <si>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</si>
  <si>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</si>
  <si>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</si>
  <si>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</si>
  <si>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</si>
  <si>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</si>
  <si>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</si>
  <si>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</si>
  <si>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</si>
  <si>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</si>
  <si>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</si>
  <si>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</si>
  <si>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</si>
  <si>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</si>
  <si>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</si>
  <si>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</si>
  <si>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</si>
  <si>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</si>
  <si>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</si>
  <si>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</si>
  <si>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</si>
  <si>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</si>
  <si>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</si>
  <si>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</si>
  <si>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</si>
  <si>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</si>
  <si>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</si>
  <si>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</si>
  <si>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</si>
  <si>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</si>
  <si>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</si>
  <si>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</si>
  <si>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</si>
  <si>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</si>
  <si>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</si>
  <si>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</si>
  <si>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</si>
  <si>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</si>
  <si>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</si>
  <si>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</si>
  <si>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</si>
  <si>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</si>
  <si>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</si>
  <si>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</si>
  <si>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</si>
  <si>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</si>
  <si>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</si>
  <si>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</si>
  <si>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</si>
  <si>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</si>
  <si>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</si>
  <si>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</si>
  <si>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</si>
  <si>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</si>
  <si>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</si>
  <si>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</si>
  <si>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</si>
  <si>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</si>
  <si>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</si>
  <si>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</si>
  <si>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</si>
  <si>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</si>
  <si>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</si>
  <si>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</si>
  <si>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</si>
  <si>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</si>
  <si>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</si>
  <si>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</si>
  <si>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</si>
  <si>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</si>
  <si>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</si>
  <si>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</si>
  <si>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</si>
  <si>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</si>
  <si>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</si>
  <si>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</si>
  <si>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</si>
  <si>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</si>
  <si>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</si>
  <si>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</si>
  <si>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</si>
  <si>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</si>
  <si>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</si>
  <si>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</si>
  <si>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</si>
  <si>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</si>
  <si>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</si>
  <si>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</si>
  <si>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</si>
  <si>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</si>
  <si>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</si>
  <si>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</si>
  <si>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</si>
  <si>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</si>
  <si>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</si>
  <si>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</si>
  <si>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</si>
  <si>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</si>
  <si>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</si>
  <si>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</si>
  <si>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</si>
  <si>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</si>
  <si>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</si>
  <si>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</si>
  <si>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</si>
  <si>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</si>
  <si>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</si>
  <si>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</si>
  <si>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</si>
  <si>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</si>
  <si>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</si>
  <si>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</si>
  <si>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</si>
  <si>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</si>
  <si>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</si>
  <si>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</si>
  <si>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</si>
  <si>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</si>
  <si>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</si>
  <si>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</si>
  <si>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</si>
  <si>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</si>
  <si>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</si>
  <si>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</si>
  <si>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</si>
  <si>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</si>
  <si>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</si>
  <si>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</si>
  <si>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</si>
  <si>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</si>
  <si>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</si>
  <si>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</si>
  <si>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</si>
  <si>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</si>
  <si>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</si>
  <si>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</si>
  <si>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</si>
  <si>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</si>
  <si>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</si>
  <si>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</si>
  <si>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</si>
  <si>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</si>
  <si>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</si>
  <si>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</si>
  <si>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</si>
  <si>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</si>
  <si>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</si>
  <si>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</si>
  <si>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</si>
  <si>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</si>
  <si>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</si>
  <si>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</si>
  <si>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</si>
  <si>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</si>
  <si>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</si>
  <si>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</si>
  <si>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</si>
  <si>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</si>
  <si>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</si>
  <si>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</si>
  <si>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</si>
  <si>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</si>
  <si>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</si>
  <si>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</si>
  <si>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</si>
  <si>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</si>
  <si>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</si>
  <si>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</si>
  <si>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</si>
  <si>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</si>
  <si>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</si>
  <si>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</si>
  <si>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</si>
  <si>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</si>
  <si>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</si>
  <si>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</si>
  <si>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</si>
  <si>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</si>
  <si>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</si>
  <si>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</si>
  <si>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</si>
  <si>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</si>
  <si>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</si>
  <si>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</si>
  <si>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</si>
  <si>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</si>
  <si>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</si>
  <si>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</si>
  <si>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</si>
  <si>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</si>
  <si>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</si>
  <si>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</si>
  <si>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</si>
  <si>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</si>
  <si>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</si>
  <si>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</si>
  <si>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</si>
  <si>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</si>
  <si>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</si>
  <si>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</si>
  <si>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</si>
  <si>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</si>
  <si>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</si>
  <si>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</si>
  <si>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</si>
  <si>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</si>
  <si>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</si>
  <si>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</si>
  <si>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</si>
  <si>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</si>
  <si>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</si>
  <si>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</si>
  <si>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</si>
  <si>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</si>
  <si>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</si>
  <si>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</si>
  <si>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</si>
  <si>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</si>
  <si>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</si>
  <si>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</si>
  <si>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</si>
  <si>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</si>
  <si>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</si>
  <si>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</si>
  <si>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</si>
  <si>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</si>
  <si>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</si>
  <si>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</si>
  <si>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</si>
  <si>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</si>
  <si>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</si>
  <si>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</si>
  <si>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</si>
  <si>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</si>
  <si>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</si>
  <si>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</si>
  <si>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</si>
  <si>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</si>
  <si>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</si>
  <si>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</si>
  <si>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</si>
  <si>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</si>
  <si>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</si>
  <si>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</si>
  <si>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</si>
  <si>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</si>
  <si>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</si>
  <si>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</si>
  <si>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</si>
  <si>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</si>
  <si>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</si>
  <si>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</si>
  <si>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</si>
  <si>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</si>
  <si>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</si>
  <si>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</si>
  <si>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</si>
  <si>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</si>
  <si>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</si>
  <si>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</si>
  <si>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</si>
  <si>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</si>
  <si>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</si>
  <si>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</si>
  <si>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</si>
  <si>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</si>
  <si>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</si>
  <si>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</si>
  <si>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</si>
  <si>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</si>
  <si>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</si>
  <si>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</si>
  <si>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</si>
  <si>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</si>
  <si>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</si>
  <si>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</si>
  <si>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</si>
  <si>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</si>
  <si>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</si>
  <si>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</si>
  <si>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</si>
  <si>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</si>
  <si>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</si>
  <si>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</si>
  <si>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</si>
  <si>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</si>
  <si>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</si>
  <si>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</si>
  <si>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</si>
  <si>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</si>
  <si>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</si>
  <si>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</si>
  <si>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</si>
  <si>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</si>
  <si>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</si>
  <si>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</si>
  <si>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</si>
  <si>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</si>
  <si>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</si>
  <si>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</si>
  <si>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</si>
  <si>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</si>
  <si>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</si>
  <si>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</si>
  <si>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</si>
  <si>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</si>
  <si>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</si>
  <si>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</si>
  <si>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</si>
  <si>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</si>
  <si>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</si>
  <si>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</si>
  <si>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</si>
  <si>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</si>
  <si>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</si>
  <si>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</si>
  <si>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</si>
  <si>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</si>
  <si>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</si>
  <si>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</si>
  <si>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</si>
  <si>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</si>
  <si>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</si>
  <si>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</si>
  <si>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</si>
  <si>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</si>
  <si>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</si>
  <si>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</si>
  <si>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</si>
  <si>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</si>
  <si>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</si>
  <si>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</si>
  <si>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</si>
  <si>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</si>
  <si>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</si>
  <si>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</si>
  <si>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</si>
  <si>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</si>
  <si>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</si>
  <si>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</si>
  <si>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</si>
  <si>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</si>
  <si>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</si>
  <si>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</si>
  <si>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</si>
  <si>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</si>
  <si>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</si>
  <si>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</si>
  <si>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</si>
  <si>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</si>
  <si>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</si>
  <si>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</si>
  <si>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</si>
  <si>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</si>
  <si>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</si>
  <si>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</si>
  <si>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</si>
  <si>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</si>
  <si>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</si>
  <si>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</si>
  <si>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</si>
  <si>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</si>
  <si>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</si>
  <si>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</si>
  <si>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</si>
  <si>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</si>
  <si>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</si>
  <si>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</si>
  <si>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</si>
  <si>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</si>
  <si>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</si>
  <si>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</si>
  <si>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</si>
  <si>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</si>
  <si>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</si>
  <si>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</si>
  <si>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</si>
  <si>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</si>
  <si>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</si>
  <si>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</si>
  <si>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</si>
  <si>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</si>
  <si>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</si>
  <si>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</si>
  <si>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</si>
  <si>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</si>
  <si>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</si>
  <si>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</si>
  <si>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</si>
  <si>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</si>
  <si>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</si>
  <si>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</si>
  <si>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</si>
  <si>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</si>
  <si>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</si>
  <si>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</si>
  <si>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</si>
  <si>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</si>
  <si>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</si>
  <si>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</si>
  <si>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</si>
  <si>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</si>
  <si>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</si>
  <si>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</si>
  <si>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</si>
  <si>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</si>
  <si>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</si>
  <si>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</si>
  <si>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</si>
  <si>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</si>
  <si>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</si>
  <si>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</si>
  <si>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</si>
  <si>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</si>
  <si>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</si>
  <si>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</si>
  <si>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</si>
  <si>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</si>
  <si>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</si>
  <si>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</si>
  <si>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</si>
  <si>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</si>
  <si>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</si>
  <si>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</si>
  <si>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</si>
  <si>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</si>
  <si>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</si>
  <si>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</si>
  <si>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</si>
  <si>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</si>
  <si>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</si>
  <si>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</si>
  <si>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</si>
  <si>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</si>
  <si>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</si>
  <si>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</si>
  <si>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</si>
  <si>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</si>
  <si>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</si>
  <si>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</si>
  <si>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</si>
  <si>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</si>
  <si>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</si>
  <si>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</si>
  <si>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</si>
  <si>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</si>
  <si>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</si>
  <si>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</si>
  <si>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</si>
  <si>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</si>
  <si>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</si>
  <si>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</si>
  <si>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</si>
  <si>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</si>
  <si>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</si>
  <si>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</si>
  <si>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</si>
  <si>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</si>
  <si>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</si>
  <si>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</si>
  <si>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</si>
  <si>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</si>
  <si>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</si>
  <si>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</si>
  <si>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</si>
  <si>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</si>
  <si>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</si>
  <si>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</si>
  <si>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</si>
  <si>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</si>
  <si>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</si>
  <si>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</si>
  <si>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</si>
  <si>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</si>
  <si>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</si>
  <si>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</si>
  <si>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</si>
  <si>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</si>
  <si>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</si>
  <si>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</si>
  <si>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</si>
  <si>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</si>
  <si>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</si>
  <si>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</si>
  <si>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</si>
  <si>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</si>
  <si>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</si>
  <si>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</si>
  <si>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</si>
  <si>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</si>
  <si>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</si>
  <si>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</si>
  <si>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</si>
  <si>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</si>
  <si>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</si>
  <si>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</si>
  <si>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</si>
  <si>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</si>
  <si>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</si>
  <si>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</si>
  <si>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</si>
  <si>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</si>
  <si>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</si>
  <si>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</si>
  <si>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</si>
  <si>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</si>
  <si>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</si>
  <si>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</si>
  <si>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</si>
  <si>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</si>
  <si>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</si>
  <si>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</si>
  <si>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</si>
  <si>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</si>
  <si>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</si>
  <si>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</si>
  <si>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</si>
  <si>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</si>
  <si>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</si>
  <si>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</si>
  <si>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</si>
  <si>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</si>
  <si>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</si>
  <si>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</si>
  <si>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</si>
  <si>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</si>
  <si>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</si>
  <si>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</si>
  <si>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</si>
  <si>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</si>
  <si>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</si>
  <si>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</si>
  <si>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</si>
  <si>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</si>
  <si>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</si>
  <si>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</si>
  <si>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</si>
  <si>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</si>
  <si>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</si>
  <si>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</si>
  <si>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</si>
  <si>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</si>
  <si>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</si>
  <si>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</si>
  <si>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</si>
  <si>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</si>
  <si>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</si>
  <si>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</si>
  <si>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</si>
  <si>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</si>
  <si>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</si>
  <si>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</si>
  <si>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</si>
  <si>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</si>
  <si>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</si>
  <si>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</si>
  <si>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</si>
  <si>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</si>
  <si>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</si>
  <si>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</si>
  <si>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</si>
  <si>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</si>
  <si>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</si>
  <si>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</si>
  <si>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</si>
  <si>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</si>
  <si>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</si>
  <si>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</si>
  <si>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</si>
  <si>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</si>
  <si>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</si>
  <si>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</si>
  <si>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</si>
  <si>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</si>
  <si>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</si>
  <si>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</si>
  <si>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</si>
  <si>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</si>
  <si>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</si>
  <si>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</si>
  <si>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</si>
  <si>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</si>
  <si>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</si>
  <si>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</si>
  <si>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</si>
  <si>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</si>
  <si>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</si>
  <si>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</si>
  <si>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</si>
  <si>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</si>
  <si>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</si>
  <si>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</si>
  <si>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</si>
  <si>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</si>
  <si>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</si>
  <si>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</si>
  <si>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</si>
  <si>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</si>
  <si>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</si>
  <si>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</si>
  <si>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</si>
  <si>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</si>
  <si>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</si>
  <si>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</si>
  <si>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</si>
  <si>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</si>
  <si>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</si>
  <si>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</si>
  <si>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</si>
  <si>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</si>
  <si>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</si>
  <si>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</si>
  <si>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</si>
  <si>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</si>
  <si>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</si>
  <si>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</si>
  <si>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</si>
  <si>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</si>
  <si>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</si>
  <si>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</si>
  <si>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</si>
  <si>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</si>
  <si>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</si>
  <si>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</si>
  <si>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</si>
  <si>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</si>
  <si>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</si>
  <si>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</si>
  <si>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</si>
  <si>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</si>
  <si>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</si>
  <si>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</si>
  <si>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</si>
  <si>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</si>
  <si>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</si>
  <si>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</si>
  <si>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</si>
  <si>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</si>
  <si>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</si>
  <si>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</si>
  <si>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</si>
  <si>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</si>
  <si>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</si>
  <si>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</si>
  <si>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</si>
  <si>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</si>
  <si>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</si>
  <si>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</si>
  <si>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</si>
  <si>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</si>
  <si>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</si>
  <si>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</si>
  <si>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</si>
  <si>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</si>
  <si>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</si>
  <si>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</si>
  <si>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</si>
  <si>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</si>
  <si>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</si>
  <si>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</si>
  <si>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</si>
  <si>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</si>
  <si>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</si>
  <si>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</si>
  <si>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</si>
  <si>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</si>
  <si>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</si>
  <si>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</si>
  <si>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</si>
  <si>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</si>
  <si>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</si>
  <si>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</si>
  <si>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</si>
  <si>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</si>
  <si>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</si>
  <si>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</si>
  <si>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</si>
  <si>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</si>
  <si>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</si>
  <si>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</si>
  <si>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</si>
  <si>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</si>
  <si>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</si>
  <si>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</si>
  <si>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</si>
  <si>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</si>
  <si>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</si>
  <si>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</si>
  <si>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</si>
  <si>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</si>
  <si>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</si>
  <si>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</si>
  <si>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</si>
  <si>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</si>
  <si>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</si>
  <si>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</si>
  <si>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</si>
  <si>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</si>
  <si>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</si>
  <si>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</si>
  <si>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</si>
  <si>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</si>
  <si>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</si>
  <si>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</si>
  <si>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</si>
  <si>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</si>
  <si>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</si>
  <si>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</si>
  <si>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</si>
  <si>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</si>
  <si>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</si>
  <si>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</si>
  <si>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</si>
  <si>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</si>
  <si>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</si>
  <si>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</si>
  <si>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</si>
  <si>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</si>
  <si>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</si>
  <si>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</si>
  <si>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</si>
  <si>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</si>
  <si>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</si>
  <si>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</si>
  <si>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</si>
  <si>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</si>
  <si>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</si>
  <si>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</si>
  <si>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</si>
  <si>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</si>
  <si>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</si>
  <si>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</si>
  <si>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</si>
  <si>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</si>
  <si>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</si>
  <si>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</si>
  <si>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</si>
  <si>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</si>
  <si>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</si>
  <si>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</si>
  <si>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</si>
  <si>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</si>
  <si>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</si>
  <si>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</si>
  <si>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</si>
  <si>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</si>
  <si>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</si>
  <si>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</si>
  <si>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</si>
  <si>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</si>
  <si>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</si>
  <si>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</si>
  <si>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</si>
  <si>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</si>
  <si>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</si>
  <si>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</si>
  <si>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</si>
  <si>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</si>
  <si>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</si>
  <si>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</si>
  <si>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</si>
  <si>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</si>
  <si>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</si>
  <si>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</si>
  <si>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</si>
  <si>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</si>
  <si>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</si>
  <si>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</si>
  <si>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</si>
  <si>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</si>
  <si>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</si>
  <si>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</si>
  <si>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</si>
  <si>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</si>
  <si>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</si>
  <si>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</si>
  <si>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</si>
  <si>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</si>
  <si>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</si>
  <si>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</si>
  <si>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</si>
  <si>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</si>
  <si>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</si>
  <si>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</si>
  <si>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</si>
  <si>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</si>
  <si>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</si>
  <si>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</si>
  <si>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</si>
  <si>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</si>
  <si>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</si>
  <si>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</si>
  <si>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</si>
  <si>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</si>
  <si>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</si>
  <si>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</si>
  <si>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</si>
  <si>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</si>
  <si>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</si>
  <si>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</si>
  <si>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</si>
  <si>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</si>
  <si>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</si>
  <si>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</si>
  <si>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</si>
  <si>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</si>
  <si>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</si>
  <si>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</si>
  <si>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</si>
  <si>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</si>
  <si>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</si>
  <si>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</si>
  <si>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</si>
  <si>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</si>
  <si>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</si>
  <si>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</si>
  <si>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</si>
  <si>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</si>
  <si>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</si>
  <si>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</si>
  <si>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</si>
  <si>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</si>
  <si>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</si>
  <si>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</si>
  <si>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</si>
  <si>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</si>
  <si>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</si>
  <si>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</si>
  <si>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</si>
  <si>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</si>
  <si>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</si>
  <si>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</si>
  <si>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</si>
  <si>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</si>
  <si>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</si>
  <si>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</si>
  <si>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</si>
  <si>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</si>
  <si>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</si>
  <si>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</si>
  <si>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</si>
  <si>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</si>
  <si>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</si>
  <si>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</si>
  <si>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</si>
  <si>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</si>
  <si>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</si>
  <si>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</si>
  <si>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</si>
  <si>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</si>
  <si>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</si>
  <si>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</si>
  <si>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</si>
  <si>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</si>
  <si>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</si>
  <si>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</si>
  <si>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</si>
  <si>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</si>
  <si>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</si>
  <si>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</si>
  <si>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</si>
  <si>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</si>
  <si>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</si>
  <si>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</si>
  <si>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</si>
  <si>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</si>
  <si>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</si>
  <si>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</si>
  <si>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</si>
  <si>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</si>
  <si>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</si>
  <si>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</si>
  <si>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</si>
  <si>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</si>
  <si>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</si>
  <si>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</si>
  <si>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</si>
  <si>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</si>
  <si>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</si>
  <si>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</si>
  <si>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</si>
  <si>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</si>
  <si>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</si>
  <si>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</si>
  <si>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</si>
  <si>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</si>
  <si>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</si>
  <si>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</si>
  <si>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</si>
  <si>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</si>
  <si>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</si>
  <si>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</si>
  <si>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</si>
  <si>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</si>
  <si>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</si>
  <si>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</si>
  <si>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</si>
  <si>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</si>
  <si>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</si>
  <si>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</si>
  <si>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</si>
  <si>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</si>
  <si>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</si>
  <si>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</si>
  <si>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</si>
  <si>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</si>
  <si>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</si>
  <si>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</si>
  <si>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</si>
  <si>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</si>
  <si>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</si>
  <si>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</si>
  <si>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</si>
  <si>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</si>
  <si>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</si>
  <si>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</si>
  <si>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</si>
  <si>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</si>
  <si>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</si>
  <si>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</si>
  <si>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</si>
  <si>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</si>
  <si>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</si>
  <si>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</si>
  <si>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</si>
  <si>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</si>
  <si>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</si>
  <si>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</si>
  <si>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</si>
  <si>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</si>
  <si>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</si>
  <si>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</si>
  <si>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</si>
  <si>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</si>
  <si>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</si>
  <si>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</si>
  <si>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</si>
  <si>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</si>
  <si>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</si>
  <si>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</si>
  <si>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</si>
  <si>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</si>
  <si>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</si>
  <si>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</si>
  <si>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</si>
  <si>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</si>
  <si>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</si>
  <si>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</si>
  <si>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</si>
  <si>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</si>
  <si>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</si>
  <si>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</si>
  <si>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</si>
  <si>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</si>
  <si>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</si>
  <si>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</si>
  <si>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</si>
  <si>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</si>
  <si>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</si>
  <si>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</si>
  <si>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</si>
  <si>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</si>
  <si>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</si>
  <si>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</si>
  <si>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</si>
  <si>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</si>
  <si>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</si>
  <si>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</si>
  <si>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</si>
  <si>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</si>
  <si>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</si>
  <si>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</si>
  <si>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</si>
  <si>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</si>
  <si>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</si>
  <si>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</si>
  <si>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</si>
  <si>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</si>
  <si>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</si>
  <si>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</si>
  <si>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</si>
  <si>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</si>
  <si>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</si>
  <si>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</si>
  <si>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</si>
  <si>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</si>
  <si>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</si>
  <si>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</si>
  <si>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</si>
  <si>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</si>
  <si>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</si>
  <si>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</si>
  <si>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</si>
  <si>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</si>
  <si>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</si>
  <si>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</si>
  <si>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</si>
  <si>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</si>
  <si>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</si>
  <si>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</si>
  <si>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</si>
  <si>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</si>
  <si>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</si>
  <si>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</si>
  <si>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</si>
  <si>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</si>
  <si>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</si>
  <si>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</si>
  <si>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</si>
  <si>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</si>
  <si>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</si>
  <si>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</si>
  <si>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</si>
  <si>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</si>
  <si>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</si>
  <si>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</si>
  <si>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</si>
  <si>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</si>
  <si>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</si>
  <si>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</si>
  <si>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</si>
  <si>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</si>
  <si>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</si>
  <si>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</si>
  <si>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</si>
  <si>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</si>
  <si>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</si>
  <si>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</si>
  <si>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</si>
  <si>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</si>
  <si>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</si>
  <si>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</si>
  <si>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</si>
  <si>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</si>
  <si>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</si>
  <si>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</si>
  <si>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</si>
  <si>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</si>
  <si>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</si>
  <si>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</si>
  <si>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</si>
  <si>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</si>
  <si>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</si>
  <si>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</si>
  <si>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</si>
  <si>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</si>
  <si>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</si>
  <si>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</si>
  <si>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</si>
  <si>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</si>
  <si>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</si>
  <si>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</si>
  <si>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</si>
  <si>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</si>
  <si>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</si>
  <si>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</si>
  <si>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</si>
  <si>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</si>
  <si>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</si>
  <si>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</si>
  <si>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</si>
  <si>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</si>
  <si>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</si>
  <si>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</si>
  <si>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</si>
  <si>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</si>
  <si>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</si>
  <si>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</si>
  <si>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</si>
  <si>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</si>
  <si>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</si>
  <si>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</si>
  <si>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</si>
  <si>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</si>
  <si>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</si>
  <si>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</si>
  <si>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</si>
  <si>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</si>
  <si>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</si>
  <si>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</si>
  <si>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</si>
  <si>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</si>
  <si>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</si>
  <si>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</si>
  <si>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</si>
  <si>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</si>
  <si>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</si>
  <si>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</si>
  <si>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</si>
  <si>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</si>
  <si>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</si>
  <si>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</si>
  <si>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</si>
  <si>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</si>
  <si>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</si>
  <si>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</si>
  <si>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</si>
  <si>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</si>
  <si>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</si>
  <si>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</si>
  <si>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</si>
  <si>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</si>
  <si>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</si>
  <si>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</si>
  <si>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</si>
  <si>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</si>
  <si>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</si>
  <si>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</si>
  <si>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</si>
  <si>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</si>
  <si>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</si>
  <si>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</si>
  <si>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</si>
  <si>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</si>
  <si>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</si>
  <si>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</si>
  <si>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</si>
  <si>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</si>
  <si>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</si>
  <si>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</si>
  <si>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</si>
  <si>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</si>
  <si>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</si>
  <si>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</si>
  <si>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</si>
  <si>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</si>
  <si>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</si>
  <si>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</si>
  <si>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</si>
  <si>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</si>
  <si>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</si>
  <si>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</si>
  <si>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</si>
  <si>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</si>
  <si>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</si>
  <si>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</si>
  <si>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</si>
  <si>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</si>
  <si>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</si>
  <si>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</si>
  <si>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</si>
  <si>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</si>
  <si>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</si>
  <si>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</si>
  <si>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</si>
  <si>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</si>
  <si>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</si>
  <si>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</si>
  <si>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</si>
  <si>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</si>
  <si>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</si>
  <si>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</si>
  <si>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</si>
  <si>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</si>
  <si>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</si>
  <si>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</si>
  <si>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</si>
  <si>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</si>
  <si>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</si>
  <si>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</si>
  <si>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</si>
  <si>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</si>
  <si>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</si>
  <si>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</si>
  <si>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</si>
  <si>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</si>
  <si>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</si>
  <si>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</si>
  <si>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</si>
  <si>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</si>
  <si>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</si>
  <si>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</si>
  <si>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</si>
  <si>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</si>
  <si>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</si>
  <si>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</si>
  <si>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</si>
  <si>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</si>
  <si>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</si>
  <si>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</si>
  <si>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</si>
  <si>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</si>
  <si>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</si>
  <si>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</si>
  <si>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</si>
  <si>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</si>
  <si>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</si>
  <si>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</si>
  <si>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</si>
  <si>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</si>
  <si>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</si>
  <si>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</si>
  <si>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</si>
  <si>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</si>
  <si>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</si>
  <si>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</si>
  <si>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</si>
  <si>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</si>
  <si>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</si>
  <si>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</si>
  <si>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</si>
  <si>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</si>
  <si>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</si>
  <si>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</si>
  <si>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</si>
  <si>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</si>
  <si>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</si>
  <si>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</si>
  <si>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</si>
  <si>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</si>
  <si>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</si>
  <si>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</si>
  <si>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</si>
  <si>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</si>
  <si>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</si>
  <si>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</si>
  <si>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</si>
  <si>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</si>
  <si>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</si>
  <si>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</si>
  <si>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</si>
  <si>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</si>
  <si>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</si>
  <si>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</si>
  <si>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</si>
  <si>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</si>
  <si>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</si>
  <si>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</si>
  <si>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</si>
  <si>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</si>
  <si>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</si>
  <si>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</si>
  <si>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</si>
  <si>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</si>
  <si>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</si>
  <si>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</si>
  <si>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</si>
  <si>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</si>
  <si>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</si>
  <si>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</si>
  <si>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</si>
  <si>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</si>
  <si>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</si>
  <si>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</si>
  <si>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</si>
  <si>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</si>
  <si>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</si>
  <si>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</si>
  <si>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</si>
  <si>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</si>
  <si>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</si>
  <si>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</si>
  <si>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</si>
  <si>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</si>
  <si>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</si>
  <si>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</si>
  <si>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</si>
  <si>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</si>
  <si>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</si>
  <si>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</si>
  <si>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</si>
  <si>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</si>
  <si>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</si>
  <si>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</si>
  <si>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</si>
  <si>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</si>
  <si>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</si>
  <si>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</si>
  <si>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</si>
  <si>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</si>
  <si>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</si>
  <si>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</si>
  <si>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</si>
  <si>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</si>
  <si>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</si>
  <si>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</si>
  <si>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</si>
  <si>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</si>
  <si>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</si>
  <si>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</si>
  <si>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</si>
  <si>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</si>
  <si>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</si>
  <si>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</si>
  <si>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</si>
  <si>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</si>
  <si>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</si>
  <si>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</si>
  <si>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</si>
  <si>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</si>
  <si>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</si>
  <si>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</si>
  <si>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</si>
  <si>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</si>
  <si>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</si>
  <si>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</si>
  <si>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</si>
  <si>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</si>
  <si>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</si>
  <si>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</si>
  <si>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</si>
  <si>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</si>
  <si>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</si>
  <si>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</si>
  <si>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</si>
  <si>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</si>
  <si>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</si>
  <si>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</si>
  <si>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</si>
  <si>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</si>
  <si>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</si>
  <si>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</si>
  <si>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</si>
  <si>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</si>
  <si>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</si>
  <si>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</si>
  <si>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</si>
  <si>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</si>
  <si>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</si>
  <si>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</si>
  <si>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</si>
  <si>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</si>
  <si>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</si>
  <si>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</si>
  <si>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</si>
  <si>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</si>
  <si>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</si>
  <si>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</si>
  <si>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</si>
  <si>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</si>
  <si>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</si>
  <si>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</si>
  <si>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</si>
  <si>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</si>
  <si>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</si>
  <si>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</si>
  <si>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</si>
  <si>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</si>
  <si>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</si>
  <si>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</si>
  <si>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</si>
  <si>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</si>
  <si>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</si>
  <si>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</si>
  <si>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</si>
  <si>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</si>
  <si>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</si>
  <si>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</si>
  <si>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</si>
  <si>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</si>
  <si>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</si>
  <si>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</si>
  <si>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</si>
  <si>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</si>
  <si>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</si>
  <si>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</si>
  <si>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</si>
  <si>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</si>
  <si>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</si>
  <si>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</si>
  <si>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</si>
  <si>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</si>
  <si>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</si>
  <si>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</si>
  <si>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</si>
  <si>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</si>
  <si>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</si>
  <si>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</si>
  <si>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</si>
  <si>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</si>
  <si>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</si>
  <si>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</si>
  <si>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</si>
  <si>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</si>
  <si>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</si>
  <si>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</si>
  <si>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</si>
  <si>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</si>
  <si>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</si>
  <si>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</si>
  <si>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</si>
  <si>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</si>
  <si>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</si>
  <si>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</si>
  <si>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</si>
  <si>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</si>
  <si>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</si>
  <si>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</si>
  <si>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</si>
  <si>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</si>
  <si>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</si>
  <si>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</si>
  <si>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</si>
  <si>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</si>
  <si>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</si>
  <si>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</si>
  <si>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</si>
  <si>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</si>
  <si>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</si>
  <si>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</si>
  <si>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</si>
  <si>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</si>
  <si>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</si>
  <si>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</si>
  <si>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</si>
  <si>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</si>
  <si>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</si>
  <si>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</si>
  <si>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</si>
  <si>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</si>
  <si>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</si>
  <si>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</si>
  <si>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</si>
  <si>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</si>
  <si>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</si>
  <si>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</si>
  <si>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</si>
  <si>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</si>
  <si>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</si>
  <si>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</si>
  <si>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</si>
  <si>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</si>
  <si>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</si>
  <si>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</si>
  <si>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</si>
  <si>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</si>
  <si>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</si>
  <si>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</si>
  <si>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</si>
  <si>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</si>
  <si>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</si>
  <si>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</si>
  <si>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</si>
  <si>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</si>
  <si>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</si>
  <si>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</si>
  <si>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</si>
  <si>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</si>
  <si>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</si>
  <si>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</si>
  <si>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</si>
  <si>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</si>
  <si>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</si>
  <si>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</si>
  <si>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</si>
  <si>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</si>
  <si>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</si>
  <si>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</si>
  <si>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</si>
  <si>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</si>
  <si>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</si>
  <si>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</si>
  <si>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</si>
  <si>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</si>
  <si>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</si>
  <si>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</si>
  <si>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</si>
  <si>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</si>
  <si>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</si>
  <si>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</si>
  <si>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</si>
  <si>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</si>
  <si>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</si>
  <si>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</si>
  <si>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</si>
  <si>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</si>
  <si>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</si>
  <si>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</si>
  <si>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</si>
  <si>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</si>
  <si>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</si>
  <si>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</si>
  <si>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</si>
  <si>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</si>
  <si>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</si>
  <si>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</si>
  <si>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</si>
  <si>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</si>
  <si>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</si>
  <si>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</si>
  <si>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</si>
  <si>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</si>
  <si>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</si>
  <si>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</si>
  <si>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</si>
  <si>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</si>
  <si>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</si>
  <si>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</si>
  <si>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</si>
  <si>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</si>
  <si>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</si>
  <si>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</si>
  <si>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</si>
  <si>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</si>
  <si>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</si>
  <si>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</si>
  <si>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</si>
  <si>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</si>
  <si>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</si>
  <si>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</si>
  <si>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</si>
  <si>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</si>
  <si>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</si>
  <si>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</si>
  <si>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</si>
  <si>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</si>
  <si>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</si>
  <si>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</si>
  <si>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</si>
  <si>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</si>
  <si>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</si>
  <si>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</si>
  <si>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</si>
  <si>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</si>
  <si>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</si>
  <si>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</si>
  <si>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</si>
  <si>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</si>
  <si>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</si>
  <si>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</si>
  <si>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</si>
  <si>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</si>
  <si>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</si>
  <si>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</si>
  <si>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</si>
  <si>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</si>
  <si>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</si>
  <si>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</si>
  <si>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</si>
  <si>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</si>
  <si>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</si>
  <si>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</si>
  <si>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</si>
  <si>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</si>
  <si>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</si>
  <si>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</si>
  <si>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</si>
  <si>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</si>
  <si>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</si>
  <si>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</si>
  <si>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</si>
  <si>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</si>
  <si>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</si>
  <si>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</si>
  <si>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</si>
  <si>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</si>
  <si>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</si>
  <si>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</si>
  <si>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</si>
  <si>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</si>
  <si>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</si>
  <si>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</si>
  <si>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</si>
  <si>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</si>
  <si>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</si>
  <si>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</si>
  <si>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</si>
  <si>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</si>
  <si>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</si>
  <si>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</si>
  <si>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</si>
  <si>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</si>
  <si>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</si>
  <si>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</si>
  <si>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</si>
  <si>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</si>
  <si>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</si>
  <si>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</si>
  <si>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</si>
  <si>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</si>
  <si>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</si>
  <si>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</si>
  <si>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</si>
  <si>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</si>
  <si>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</si>
  <si>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</si>
  <si>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</si>
  <si>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</si>
  <si>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</si>
  <si>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</si>
  <si>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</si>
  <si>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</si>
  <si>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</si>
  <si>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</si>
  <si>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</si>
  <si>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</si>
  <si>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</si>
  <si>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</si>
  <si>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</si>
  <si>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</si>
  <si>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</si>
  <si>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</si>
  <si>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</si>
  <si>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</si>
  <si>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</si>
  <si>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</si>
  <si>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</si>
  <si>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</si>
  <si>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</si>
  <si>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</si>
  <si>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</si>
  <si>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</si>
  <si>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</si>
  <si>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</si>
  <si>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</si>
  <si>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</si>
  <si>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</si>
  <si>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</si>
  <si>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</si>
  <si>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</si>
  <si>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</si>
  <si>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</si>
  <si>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</si>
  <si>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</si>
  <si>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</si>
  <si>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</si>
  <si>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</si>
  <si>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</si>
  <si>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</si>
  <si>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</si>
  <si>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</si>
  <si>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</si>
  <si>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</si>
  <si>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</si>
  <si>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</si>
  <si>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</si>
  <si>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</si>
  <si>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</si>
  <si>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</si>
  <si>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</si>
  <si>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</si>
  <si>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</si>
  <si>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</si>
  <si>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</si>
  <si>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</si>
  <si>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</si>
  <si>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</si>
  <si>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</si>
  <si>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</si>
  <si>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</si>
  <si>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</si>
  <si>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</si>
  <si>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</si>
  <si>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</si>
  <si>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</si>
  <si>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</si>
  <si>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</si>
  <si>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</si>
  <si>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</si>
  <si>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</si>
  <si>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</si>
  <si>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</si>
  <si>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</si>
  <si>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</si>
  <si>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</si>
  <si>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</si>
  <si>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</si>
  <si>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</si>
  <si>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</si>
  <si>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</si>
  <si>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</si>
  <si>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</si>
  <si>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</si>
  <si>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</si>
  <si>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</si>
  <si>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</si>
  <si>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</si>
  <si>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</si>
  <si>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</si>
  <si>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</si>
  <si>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</si>
  <si>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</si>
  <si>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</si>
  <si>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</si>
  <si>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</si>
  <si>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</si>
  <si>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</si>
  <si>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</si>
  <si>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</si>
  <si>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</si>
  <si>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</si>
  <si>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</si>
  <si>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</si>
  <si>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</si>
  <si>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</si>
  <si>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</si>
  <si>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</si>
  <si>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</si>
  <si>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</si>
  <si>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</si>
  <si>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</si>
  <si>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</si>
  <si>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</si>
  <si>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</si>
  <si>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</si>
  <si>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</si>
  <si>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</si>
  <si>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</si>
  <si>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</si>
  <si>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</si>
  <si>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</si>
  <si>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</si>
  <si>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</si>
  <si>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</si>
  <si>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</si>
  <si>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</si>
  <si>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</si>
  <si>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</si>
  <si>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</si>
  <si>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</si>
  <si>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</si>
  <si>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</si>
  <si>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</si>
  <si>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</si>
  <si>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</si>
  <si>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</si>
  <si>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</si>
  <si>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</si>
  <si>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</si>
  <si>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</si>
  <si>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</si>
  <si>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</si>
  <si>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</si>
  <si>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</si>
  <si>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</si>
  <si>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</si>
  <si>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</si>
  <si>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</si>
  <si>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</si>
  <si>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</si>
  <si>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</si>
  <si>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</si>
  <si>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</si>
  <si>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</si>
  <si>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</si>
  <si>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</si>
  <si>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</si>
  <si>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</si>
  <si>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</si>
  <si>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</si>
  <si>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</si>
  <si>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</si>
  <si>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</si>
  <si>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</si>
  <si>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</si>
  <si>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</si>
  <si>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</si>
  <si>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</si>
  <si>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</si>
  <si>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</si>
  <si>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</si>
  <si>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</si>
  <si>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</si>
  <si>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</si>
  <si>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</si>
  <si>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</si>
  <si>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</si>
  <si>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</si>
  <si>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</si>
  <si>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</si>
  <si>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</si>
  <si>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</si>
  <si>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</si>
  <si>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</si>
  <si>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</si>
  <si>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</si>
  <si>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</si>
  <si>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</si>
  <si>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</si>
  <si>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</si>
  <si>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</si>
  <si>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</si>
  <si>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</si>
  <si>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</si>
  <si>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</si>
  <si>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</si>
  <si>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</si>
  <si>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</si>
  <si>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</si>
  <si>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</si>
  <si>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</si>
  <si>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</si>
  <si>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</si>
  <si>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</si>
  <si>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</si>
  <si>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</si>
  <si>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</si>
  <si>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</si>
  <si>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</si>
  <si>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</si>
  <si>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</si>
  <si>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</si>
  <si>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</si>
  <si>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</si>
  <si>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</si>
  <si>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</si>
  <si>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</si>
  <si>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</si>
  <si>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</si>
  <si>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</si>
  <si>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</si>
  <si>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</si>
  <si>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</si>
  <si>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</si>
  <si>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</si>
  <si>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</si>
  <si>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</si>
  <si>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</si>
  <si>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</si>
  <si>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</si>
  <si>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</si>
  <si>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</si>
  <si>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</si>
  <si>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</si>
  <si>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</si>
  <si>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</si>
  <si>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</si>
  <si>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</si>
  <si>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</si>
  <si>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</si>
  <si>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</si>
  <si>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</si>
  <si>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</si>
  <si>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</si>
  <si>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</si>
  <si>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</si>
  <si>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</si>
  <si>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</si>
  <si>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</si>
  <si>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</si>
  <si>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</si>
  <si>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</si>
  <si>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</si>
  <si>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</si>
  <si>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</si>
  <si>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</si>
  <si>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</si>
  <si>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</si>
  <si>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</si>
  <si>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</si>
  <si>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</si>
  <si>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</si>
  <si>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</si>
  <si>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</si>
  <si>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</si>
  <si>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</si>
  <si>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</si>
  <si>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</si>
  <si>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</si>
  <si>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</si>
  <si>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</si>
  <si>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</si>
  <si>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</si>
  <si>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</si>
  <si>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</si>
  <si>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</si>
  <si>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</si>
  <si>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</si>
  <si>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</si>
  <si>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</si>
  <si>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</si>
  <si>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</si>
  <si>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</si>
  <si>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</si>
  <si>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</si>
  <si>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</si>
  <si>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</si>
  <si>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</si>
  <si>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</si>
  <si>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</si>
  <si>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</si>
  <si>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</si>
  <si>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</si>
  <si>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</si>
  <si>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</si>
  <si>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</si>
  <si>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</si>
  <si>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</si>
  <si>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</si>
  <si>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</si>
  <si>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</si>
  <si>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</si>
  <si>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</si>
  <si>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</si>
  <si>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</si>
  <si>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</si>
  <si>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</si>
  <si>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</si>
  <si>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</si>
  <si>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</si>
  <si>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</si>
  <si>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</si>
  <si>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</si>
  <si>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</si>
  <si>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</si>
  <si>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</si>
  <si>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</si>
  <si>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</si>
  <si>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</si>
  <si>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</si>
  <si>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</si>
  <si>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</si>
  <si>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</si>
  <si>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</si>
  <si>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</si>
  <si>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</si>
  <si>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</si>
  <si>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</si>
  <si>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</si>
  <si>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</si>
  <si>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</si>
  <si>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</si>
  <si>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</si>
  <si>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</si>
  <si>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</si>
  <si>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</si>
  <si>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</si>
  <si>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</si>
  <si>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</si>
  <si>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</si>
  <si>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</si>
  <si>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</si>
  <si>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</si>
  <si>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</si>
  <si>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</si>
  <si>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</si>
  <si>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</si>
  <si>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</si>
  <si>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</si>
  <si>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</si>
  <si>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</si>
  <si>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</si>
  <si>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</si>
  <si>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</si>
  <si>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</si>
  <si>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</si>
  <si>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</si>
  <si>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</si>
  <si>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</si>
  <si>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</si>
  <si>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</si>
  <si>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</si>
  <si>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</si>
  <si>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</si>
  <si>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</si>
  <si>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</si>
  <si>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</si>
  <si>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</si>
  <si>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</si>
  <si>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</si>
  <si>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</si>
  <si>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</si>
  <si>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</si>
  <si>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</si>
  <si>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</si>
  <si>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</si>
  <si>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</si>
  <si>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</si>
  <si>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</si>
  <si>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</si>
  <si>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</si>
  <si>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</si>
  <si>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</si>
  <si>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</si>
  <si>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</si>
  <si>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</si>
  <si>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</si>
  <si>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</si>
  <si>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</si>
  <si>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</si>
  <si>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</si>
  <si>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</si>
  <si>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</si>
  <si>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</si>
  <si>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</si>
  <si>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</si>
  <si>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</si>
  <si>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</si>
  <si>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</si>
  <si>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</si>
  <si>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</si>
  <si>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</si>
  <si>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</si>
  <si>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</si>
  <si>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</si>
  <si>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</si>
  <si>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</si>
  <si>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</si>
  <si>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</si>
  <si>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</si>
  <si>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</si>
  <si>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</si>
  <si>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</si>
  <si>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</si>
  <si>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</si>
  <si>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</si>
  <si>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</si>
  <si>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</si>
  <si>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</si>
  <si>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</si>
  <si>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</si>
  <si>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</si>
  <si>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</si>
  <si>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</si>
  <si>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</si>
  <si>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</si>
  <si>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</si>
  <si>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</si>
  <si>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</si>
  <si>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</si>
  <si>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</si>
  <si>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</si>
  <si>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</si>
  <si>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</si>
  <si>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</si>
  <si>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</si>
  <si>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</si>
  <si>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</si>
  <si>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</si>
  <si>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</si>
  <si>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</si>
  <si>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</si>
  <si>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</si>
  <si>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</si>
  <si>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</si>
  <si>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</si>
  <si>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</si>
  <si>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</si>
  <si>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</si>
  <si>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</si>
  <si>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</si>
  <si>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</si>
  <si>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</si>
  <si>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</si>
  <si>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</si>
  <si>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</si>
  <si>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</si>
  <si>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</si>
  <si>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</si>
  <si>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</si>
  <si>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</si>
  <si>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</si>
  <si>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</si>
  <si>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</si>
  <si>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</si>
  <si>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</si>
  <si>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</si>
  <si>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</si>
  <si>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</si>
  <si>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</si>
  <si>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</si>
  <si>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</si>
  <si>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</si>
  <si>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</si>
  <si>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</si>
  <si>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</si>
  <si>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</si>
  <si>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</si>
  <si>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</si>
  <si>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</si>
  <si>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</si>
  <si>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</si>
  <si>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</si>
  <si>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</si>
  <si>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</si>
  <si>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</si>
  <si>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</si>
  <si>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</si>
  <si>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</si>
  <si>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</si>
  <si>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</si>
  <si>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</si>
  <si>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</si>
  <si>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</si>
  <si>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</si>
  <si>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</si>
  <si>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</si>
  <si>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</si>
  <si>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</si>
  <si>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</si>
  <si>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</si>
  <si>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</si>
  <si>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</si>
  <si>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</si>
  <si>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</si>
  <si>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</si>
  <si>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</si>
  <si>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</si>
  <si>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</si>
  <si>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</si>
  <si>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</si>
  <si>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</si>
  <si>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</si>
  <si>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</si>
  <si>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</si>
  <si>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</si>
  <si>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</si>
  <si>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</si>
  <si>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</si>
  <si>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</si>
  <si>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</si>
  <si>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</si>
  <si>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</si>
  <si>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</si>
  <si>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</si>
  <si>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</si>
  <si>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</si>
  <si>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</si>
  <si>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</si>
  <si>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</si>
  <si>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</si>
  <si>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</si>
  <si>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</si>
  <si>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</si>
  <si>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</si>
  <si>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</si>
  <si>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</si>
  <si>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</si>
  <si>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</si>
  <si>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</si>
  <si>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</si>
  <si>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</si>
  <si>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</si>
  <si>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</si>
  <si>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</si>
  <si>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</si>
  <si>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</si>
  <si>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</si>
  <si>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</si>
  <si>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</si>
  <si>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</si>
  <si>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</si>
  <si>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</si>
  <si>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</si>
  <si>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</si>
  <si>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</si>
  <si>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</si>
  <si>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</si>
  <si>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</si>
  <si>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</si>
  <si>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</si>
  <si>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</si>
  <si>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</si>
  <si>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</si>
  <si>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</si>
  <si>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</si>
  <si>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</si>
  <si>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</si>
  <si>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</si>
  <si>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</si>
  <si>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</si>
  <si>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</si>
  <si>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</si>
  <si>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</si>
  <si>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</si>
  <si>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</si>
  <si>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</si>
  <si>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</si>
  <si>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</si>
  <si>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</si>
  <si>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</si>
  <si>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</si>
  <si>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</si>
  <si>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</si>
  <si>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</si>
  <si>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</si>
  <si>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</si>
  <si>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</si>
  <si>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</si>
  <si>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</si>
  <si>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</si>
  <si>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</si>
  <si>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</si>
  <si>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</si>
  <si>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</si>
  <si>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</si>
  <si>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</si>
  <si>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</si>
  <si>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</si>
  <si>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</si>
  <si>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</si>
  <si>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</si>
  <si>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</si>
  <si>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</si>
  <si>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</si>
  <si>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</si>
  <si>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</si>
  <si>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</si>
  <si>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</si>
  <si>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</si>
  <si>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</si>
  <si>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</si>
  <si>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</si>
  <si>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</si>
  <si>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</si>
  <si>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</si>
  <si>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</si>
  <si>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</si>
  <si>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</si>
  <si>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</si>
  <si>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</si>
  <si>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</si>
  <si>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</si>
  <si>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</si>
  <si>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</si>
  <si>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</si>
  <si>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</si>
  <si>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</si>
  <si>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</si>
  <si>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</si>
  <si>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</si>
  <si>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</si>
  <si>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</si>
  <si>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</si>
  <si>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</si>
  <si>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</si>
  <si>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</si>
  <si>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</si>
  <si>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</si>
  <si>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</si>
  <si>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</si>
  <si>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</si>
  <si>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</si>
  <si>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</si>
  <si>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</si>
  <si>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</si>
  <si>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</si>
  <si>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</si>
  <si>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</si>
  <si>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</si>
  <si>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</si>
  <si>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</si>
  <si>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</si>
  <si>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</si>
  <si>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</si>
  <si>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</si>
  <si>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</si>
  <si>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</si>
  <si>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</si>
  <si>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</si>
  <si>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</si>
  <si>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</si>
  <si>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</si>
  <si>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</si>
  <si>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</si>
  <si>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</si>
  <si>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</si>
  <si>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</si>
  <si>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</si>
  <si>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</si>
  <si>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</si>
  <si>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</si>
  <si>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</si>
  <si>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</si>
  <si>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</si>
  <si>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</si>
  <si>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</si>
  <si>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</si>
  <si>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</si>
  <si>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</si>
  <si>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</si>
  <si>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</si>
  <si>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</si>
  <si>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</si>
  <si>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</si>
  <si>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</si>
  <si>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</si>
  <si>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</si>
  <si>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</si>
  <si>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</si>
  <si>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</si>
  <si>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</si>
  <si>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</si>
  <si>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</si>
  <si>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</si>
  <si>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</si>
  <si>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</si>
  <si>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</si>
  <si>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</si>
  <si>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</si>
  <si>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</si>
  <si>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</si>
  <si>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</si>
  <si>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</si>
  <si>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</si>
  <si>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</si>
  <si>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</si>
  <si>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</si>
  <si>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</si>
  <si>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</si>
  <si>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</si>
  <si>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</si>
  <si>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</si>
  <si>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</si>
  <si>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</si>
  <si>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</si>
  <si>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</si>
  <si>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</si>
  <si>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</si>
  <si>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</si>
  <si>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</si>
  <si>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</si>
  <si>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</si>
  <si>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</si>
  <si>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</si>
  <si>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</si>
  <si>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</si>
  <si>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</si>
  <si>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</si>
  <si>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</si>
  <si>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</si>
  <si>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</si>
  <si>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</si>
  <si>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</si>
  <si>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</si>
  <si>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</si>
  <si>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</si>
  <si>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</si>
  <si>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</si>
  <si>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</si>
  <si>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</si>
  <si>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</si>
  <si>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</si>
  <si>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</si>
  <si>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</si>
  <si>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</si>
  <si>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</si>
  <si>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</si>
  <si>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</si>
  <si>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</si>
  <si>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</si>
  <si>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</si>
  <si>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</si>
  <si>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</si>
  <si>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</si>
  <si>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</si>
  <si>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</si>
  <si>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</si>
  <si>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</si>
  <si>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</si>
  <si>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</si>
  <si>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</si>
  <si>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</si>
  <si>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</si>
  <si>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</si>
  <si>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</si>
  <si>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</si>
  <si>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</si>
  <si>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</si>
  <si>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</si>
  <si>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</si>
  <si>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</si>
  <si>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</si>
  <si>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</si>
  <si>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</si>
  <si>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</si>
  <si>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</si>
  <si>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</si>
  <si>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</si>
  <si>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</si>
  <si>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</si>
  <si>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</si>
  <si>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</si>
  <si>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</si>
  <si>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</si>
  <si>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</si>
  <si>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</si>
  <si>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</si>
  <si>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</si>
  <si>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</si>
  <si>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</si>
  <si>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</si>
  <si>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</si>
  <si>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</si>
  <si>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</si>
  <si>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</si>
  <si>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</si>
  <si>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</si>
  <si>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</si>
  <si>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</si>
  <si>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</si>
  <si>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</si>
  <si>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</si>
  <si>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</si>
  <si>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</si>
  <si>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</si>
  <si>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</si>
  <si>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</si>
  <si>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</si>
  <si>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</si>
  <si>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</si>
  <si>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</si>
  <si>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</si>
  <si>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</si>
  <si>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</si>
  <si>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</si>
  <si>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</si>
  <si>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</si>
  <si>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</si>
  <si>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</si>
  <si>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</si>
  <si>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</si>
  <si>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</si>
  <si>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</si>
  <si>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</si>
  <si>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</si>
  <si>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</si>
  <si>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</si>
  <si>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</si>
  <si>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</si>
  <si>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</si>
  <si>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</si>
  <si>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</si>
  <si>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</si>
  <si>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</si>
  <si>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</si>
  <si>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</si>
  <si>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</si>
  <si>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</si>
  <si>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</si>
  <si>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</si>
  <si>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</si>
  <si>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</si>
  <si>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</si>
  <si>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</si>
  <si>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</si>
  <si>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</si>
  <si>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</si>
  <si>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</si>
  <si>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</si>
  <si>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</si>
  <si>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</si>
  <si>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</si>
  <si>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</si>
  <si>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</si>
  <si>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</si>
  <si>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</si>
  <si>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</si>
  <si>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</si>
  <si>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</si>
  <si>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</si>
  <si>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</si>
  <si>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</si>
  <si>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</si>
  <si>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</si>
  <si>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</si>
  <si>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</si>
  <si>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</si>
  <si>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</si>
  <si>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</si>
  <si>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</si>
  <si>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</si>
  <si>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</si>
  <si>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</si>
  <si>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</si>
  <si>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</si>
  <si>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</si>
  <si>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</si>
  <si>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</si>
  <si>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</si>
  <si>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</si>
  <si>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</si>
  <si>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</si>
  <si>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</si>
  <si>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</si>
  <si>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</si>
  <si>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</si>
  <si>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</si>
  <si>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</si>
  <si>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</si>
  <si>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</si>
  <si>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</si>
  <si>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</si>
  <si>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</si>
  <si>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</si>
  <si>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</si>
  <si>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</si>
  <si>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</si>
  <si>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</si>
  <si>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</si>
  <si>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</si>
  <si>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</si>
  <si>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</si>
  <si>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</si>
  <si>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</si>
  <si>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</si>
  <si>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</si>
  <si>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</si>
  <si>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</si>
  <si>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</si>
  <si>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</si>
  <si>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</si>
  <si>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</si>
  <si>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</si>
  <si>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</si>
  <si>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</si>
  <si>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</si>
  <si>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</si>
  <si>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</si>
  <si>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</si>
  <si>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</si>
  <si>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</si>
  <si>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</si>
  <si>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</si>
  <si>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</si>
  <si>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</si>
  <si>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</si>
  <si>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</si>
  <si>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</si>
  <si>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</si>
  <si>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</si>
  <si>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</si>
  <si>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</si>
  <si>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</si>
  <si>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</si>
  <si>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</si>
  <si>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</si>
  <si>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</si>
  <si>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</si>
  <si>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</si>
  <si>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</si>
  <si>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</si>
  <si>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</si>
  <si>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</si>
  <si>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</si>
  <si>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</si>
  <si>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</si>
  <si>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</si>
  <si>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</si>
  <si>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</si>
  <si>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</si>
  <si>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</si>
  <si>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</si>
  <si>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</si>
  <si>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</si>
  <si>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</si>
  <si>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</si>
  <si>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</si>
  <si>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</si>
  <si>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</si>
  <si>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</si>
  <si>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</si>
  <si>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</si>
  <si>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</si>
  <si>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</si>
  <si>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</si>
  <si>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</si>
  <si>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</si>
  <si>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</si>
  <si>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</si>
  <si>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</si>
  <si>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</si>
  <si>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</si>
  <si>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</si>
  <si>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</si>
  <si>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</si>
  <si>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</si>
  <si>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</si>
  <si>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</si>
  <si>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</si>
  <si>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</si>
  <si>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</si>
  <si>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</si>
  <si>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</si>
  <si>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</si>
  <si>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</si>
  <si>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</si>
  <si>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</si>
  <si>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</si>
  <si>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</si>
  <si>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</si>
  <si>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</si>
  <si>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</si>
  <si>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</si>
  <si>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</si>
  <si>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</si>
  <si>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</si>
  <si>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</si>
  <si>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</si>
  <si>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</si>
  <si>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</si>
  <si>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</si>
  <si>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</si>
  <si>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</si>
  <si>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</si>
  <si>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</si>
  <si>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</si>
  <si>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</si>
  <si>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</si>
  <si>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</si>
  <si>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</si>
  <si>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</si>
  <si>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</si>
  <si>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</si>
  <si>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</si>
  <si>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</si>
  <si>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</si>
  <si>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</si>
  <si>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</si>
  <si>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</si>
  <si>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</si>
  <si>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</si>
  <si>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</si>
  <si>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</si>
  <si>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</si>
  <si>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</si>
  <si>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</si>
  <si>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</si>
  <si>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</si>
  <si>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</si>
  <si>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</si>
  <si>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</si>
  <si>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</si>
  <si>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</si>
  <si>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</si>
  <si>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</si>
  <si>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</si>
  <si>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</si>
  <si>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</si>
  <si>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</si>
  <si>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</si>
  <si>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</si>
  <si>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</si>
  <si>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</si>
  <si>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</si>
  <si>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</si>
  <si>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</si>
  <si>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</si>
  <si>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</si>
  <si>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</si>
  <si>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</si>
  <si>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</si>
  <si>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</si>
  <si>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</si>
  <si>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</si>
  <si>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</si>
  <si>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</si>
  <si>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</si>
  <si>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</si>
  <si>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</si>
  <si>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</si>
  <si>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</si>
  <si>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</si>
  <si>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</si>
  <si>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</si>
  <si>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</si>
  <si>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</si>
  <si>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</si>
  <si>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</si>
  <si>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</si>
  <si>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</si>
  <si>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</si>
  <si>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</si>
  <si>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</si>
  <si>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</si>
  <si>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</si>
  <si>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</si>
  <si>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</si>
  <si>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</si>
  <si>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</si>
  <si>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</si>
  <si>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</si>
  <si>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</si>
  <si>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</si>
  <si>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</si>
  <si>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</si>
  <si>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</si>
  <si>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</si>
  <si>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</si>
  <si>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</si>
  <si>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</si>
  <si>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</si>
  <si>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</si>
  <si>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</si>
  <si>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</si>
  <si>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</si>
  <si>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</si>
  <si>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</si>
  <si>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</si>
  <si>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</si>
  <si>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</si>
  <si>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</si>
  <si>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</si>
  <si>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</si>
  <si>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</si>
  <si>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</si>
  <si>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</si>
  <si>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</si>
  <si>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</si>
  <si>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</si>
  <si>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</si>
  <si>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</si>
  <si>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</si>
  <si>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</si>
  <si>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</si>
  <si>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</si>
  <si>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</si>
  <si>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</si>
  <si>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</si>
  <si>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</si>
  <si>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</si>
  <si>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</si>
  <si>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</si>
  <si>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</si>
  <si>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</si>
  <si>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</si>
  <si>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</si>
  <si>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</si>
  <si>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</si>
  <si>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</si>
  <si>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</si>
  <si>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</si>
  <si>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</si>
  <si>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</si>
  <si>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</si>
  <si>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</si>
  <si>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</si>
  <si>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</si>
  <si>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</si>
  <si>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</si>
  <si>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</si>
  <si>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</si>
  <si>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</si>
  <si>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</si>
  <si>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</si>
  <si>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</si>
  <si>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</si>
  <si>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</si>
  <si>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</si>
  <si>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</si>
  <si>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</si>
  <si>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</si>
  <si>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</si>
  <si>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</si>
  <si>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</si>
  <si>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</si>
  <si>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</si>
  <si>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</si>
  <si>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</si>
  <si>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</si>
  <si>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</si>
  <si>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</si>
  <si>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</si>
  <si>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</si>
  <si>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</si>
  <si>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</si>
  <si>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</si>
  <si>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</si>
  <si>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</si>
  <si>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</si>
  <si>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</si>
  <si>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</si>
  <si>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</si>
  <si>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</si>
  <si>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</si>
  <si>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</si>
  <si>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</si>
  <si>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</si>
  <si>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</si>
  <si>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</si>
  <si>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</si>
  <si>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</si>
  <si>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</si>
  <si>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</si>
  <si>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</si>
  <si>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</si>
  <si>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</si>
  <si>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</si>
  <si>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</si>
  <si>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</si>
  <si>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</si>
  <si>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</si>
  <si>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</si>
  <si>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</si>
  <si>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</si>
  <si>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</si>
  <si>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</si>
  <si>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</si>
  <si>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</si>
  <si>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</si>
  <si>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</si>
  <si>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</si>
  <si>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</si>
  <si>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</si>
  <si>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</si>
  <si>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</si>
  <si>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</si>
  <si>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</si>
  <si>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</si>
  <si>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</si>
  <si>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</si>
  <si>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</si>
  <si>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</si>
  <si>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</si>
  <si>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</si>
  <si>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</si>
  <si>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</si>
  <si>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</si>
  <si>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</si>
  <si>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</si>
  <si>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</si>
  <si>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</si>
  <si>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</si>
  <si>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</si>
  <si>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</si>
  <si>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</si>
  <si>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</si>
  <si>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</si>
  <si>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</si>
  <si>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</si>
  <si>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</si>
  <si>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</si>
  <si>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</si>
  <si>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</si>
  <si>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</si>
  <si>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</si>
  <si>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</si>
  <si>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</si>
  <si>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</si>
  <si>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</si>
  <si>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</si>
  <si>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</si>
  <si>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</si>
  <si>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</si>
  <si>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</si>
  <si>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</si>
  <si>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</si>
  <si>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</si>
  <si>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</si>
  <si>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</si>
  <si>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</si>
  <si>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</si>
  <si>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</si>
  <si>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</si>
  <si>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</si>
  <si>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</si>
  <si>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</si>
  <si>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</si>
  <si>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</si>
  <si>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</si>
  <si>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</si>
  <si>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</si>
  <si>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</si>
  <si>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</si>
  <si>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</si>
  <si>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</si>
  <si>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</si>
  <si>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</si>
  <si>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</si>
  <si>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</si>
  <si>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</si>
  <si>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</si>
  <si>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</si>
  <si>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</si>
  <si>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</si>
  <si>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</si>
  <si>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</si>
  <si>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</si>
  <si>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</si>
  <si>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</si>
  <si>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</si>
  <si>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</si>
  <si>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</si>
  <si>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</si>
  <si>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</si>
  <si>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</si>
  <si>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</si>
  <si>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</si>
  <si>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</si>
  <si>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</si>
  <si>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</si>
  <si>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</si>
  <si>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</si>
  <si>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</si>
  <si>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</si>
  <si>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</si>
  <si>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</si>
  <si>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</si>
  <si>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</si>
  <si>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</si>
  <si>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</si>
  <si>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</si>
  <si>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</si>
  <si>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</si>
  <si>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</si>
  <si>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</si>
  <si>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</si>
  <si>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</si>
  <si>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</si>
  <si>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</si>
  <si>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</si>
  <si>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</si>
  <si>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</si>
  <si>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</si>
  <si>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</si>
  <si>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</si>
  <si>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</si>
  <si>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</si>
  <si>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</si>
  <si>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</si>
  <si>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</si>
  <si>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</si>
  <si>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</si>
  <si>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</si>
  <si>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</si>
  <si>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</si>
  <si>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</si>
  <si>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</si>
  <si>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</si>
  <si>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</si>
  <si>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</si>
  <si>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</si>
  <si>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</si>
  <si>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</si>
  <si>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</si>
  <si>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</si>
  <si>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</si>
  <si>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</si>
  <si>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</si>
  <si>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</si>
  <si>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</si>
  <si>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</si>
  <si>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</si>
  <si>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</si>
  <si>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</si>
  <si>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</si>
  <si>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</si>
  <si>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</si>
  <si>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</si>
  <si>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</si>
  <si>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</si>
  <si>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</si>
  <si>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</si>
  <si>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</si>
  <si>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</si>
  <si>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</si>
  <si>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</si>
  <si>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</si>
  <si>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</si>
  <si>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</si>
  <si>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</si>
  <si>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</si>
  <si>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</si>
  <si>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</si>
  <si>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</si>
  <si>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</si>
  <si>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</si>
  <si>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</si>
  <si>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</si>
  <si>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</si>
  <si>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</si>
  <si>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</si>
  <si>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</si>
  <si>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</si>
  <si>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</si>
  <si>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</si>
  <si>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</si>
  <si>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</si>
  <si>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</si>
  <si>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</si>
  <si>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</si>
  <si>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</si>
  <si>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</si>
  <si>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</si>
  <si>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</si>
  <si>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</si>
  <si>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</si>
  <si>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</si>
  <si>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</si>
  <si>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</si>
  <si>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</si>
  <si>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</si>
  <si>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</si>
  <si>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</si>
  <si>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</si>
  <si>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</si>
  <si>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</si>
  <si>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</si>
  <si>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</si>
  <si>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</si>
  <si>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</si>
  <si>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</si>
  <si>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</si>
  <si>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</si>
  <si>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</si>
  <si>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</si>
  <si>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</si>
  <si>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</si>
  <si>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</si>
  <si>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</si>
  <si>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</si>
  <si>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</si>
  <si>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</si>
  <si>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</si>
  <si>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</si>
  <si>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</si>
  <si>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</si>
  <si>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</si>
  <si>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</si>
  <si>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</si>
  <si>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</si>
  <si>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</si>
  <si>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</si>
  <si>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</si>
  <si>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</si>
  <si>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</si>
  <si>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</si>
  <si>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</si>
  <si>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</si>
  <si>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</si>
  <si>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</si>
  <si>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</si>
  <si>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</si>
  <si>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</si>
  <si>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</si>
  <si>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</si>
  <si>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</si>
  <si>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</si>
  <si>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</si>
  <si>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</si>
  <si>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</si>
  <si>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</si>
  <si>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</si>
  <si>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</si>
  <si>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</si>
  <si>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</si>
  <si>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</si>
  <si>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</si>
  <si>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</si>
  <si>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</si>
  <si>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</si>
  <si>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</si>
  <si>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</si>
  <si>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</si>
  <si>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</si>
  <si>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</si>
  <si>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</si>
  <si>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</si>
  <si>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</si>
  <si>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</si>
  <si>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</si>
  <si>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</si>
  <si>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</si>
  <si>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</si>
  <si>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</si>
  <si>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</si>
  <si>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</si>
  <si>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</si>
  <si>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</si>
  <si>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</si>
  <si>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</si>
  <si>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</si>
  <si>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</si>
  <si>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</si>
  <si>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</si>
  <si>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</si>
  <si>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</si>
  <si>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</si>
  <si>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</si>
  <si>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</si>
  <si>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</si>
  <si>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</si>
  <si>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</si>
  <si>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</si>
  <si>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</si>
  <si>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</si>
  <si>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</si>
  <si>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</si>
  <si>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</si>
  <si>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</si>
  <si>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</si>
  <si>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</si>
  <si>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</si>
  <si>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</si>
  <si>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</si>
  <si>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</si>
  <si>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</si>
  <si>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</si>
  <si>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</si>
  <si>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</si>
  <si>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</si>
  <si>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</si>
  <si>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</si>
  <si>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</si>
  <si>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</si>
  <si>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</si>
  <si>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</si>
  <si>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</si>
  <si>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</si>
  <si>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</si>
  <si>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</si>
  <si>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</si>
  <si>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</si>
  <si>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</si>
  <si>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</si>
  <si>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</si>
  <si>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</si>
  <si>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</si>
  <si>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</si>
  <si>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</si>
  <si>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</si>
  <si>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</si>
  <si>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</si>
  <si>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</si>
  <si>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</si>
  <si>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</si>
  <si>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</si>
  <si>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</si>
  <si>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</si>
  <si>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</si>
  <si>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</si>
  <si>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</si>
  <si>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</si>
  <si>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</si>
  <si>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</si>
  <si>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</si>
  <si>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</si>
  <si>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</si>
  <si>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</si>
  <si>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</si>
  <si>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</si>
  <si>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</si>
  <si>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</si>
  <si>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</si>
  <si>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</si>
  <si>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</si>
  <si>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</si>
  <si>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</si>
  <si>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</si>
  <si>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</si>
  <si>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</si>
  <si>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</si>
  <si>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</si>
  <si>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</si>
  <si>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</si>
  <si>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</si>
  <si>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</si>
  <si>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</si>
  <si>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</si>
  <si>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</si>
  <si>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</si>
  <si>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</si>
  <si>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</si>
  <si>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</si>
  <si>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</si>
  <si>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</si>
  <si>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</si>
  <si>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</si>
  <si>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</si>
  <si>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</si>
  <si>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</si>
  <si>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</si>
  <si>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</si>
  <si>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</si>
  <si>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</si>
  <si>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</si>
  <si>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</si>
  <si>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</si>
  <si>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</si>
  <si>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</si>
  <si>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</si>
  <si>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</si>
  <si>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</si>
  <si>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</si>
  <si>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</si>
  <si>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</si>
  <si>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</si>
  <si>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</si>
  <si>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</si>
  <si>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</si>
  <si>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</si>
  <si>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</si>
  <si>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</si>
  <si>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</si>
  <si>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</si>
  <si>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</si>
  <si>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</si>
  <si>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</si>
  <si>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</si>
  <si>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</si>
  <si>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</si>
  <si>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</si>
  <si>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</si>
  <si>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</si>
  <si>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</si>
  <si>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</si>
  <si>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</si>
  <si>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</si>
  <si>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</si>
  <si>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</si>
  <si>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</si>
  <si>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</si>
  <si>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</si>
  <si>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</si>
  <si>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</si>
  <si>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</si>
  <si>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</si>
  <si>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</si>
  <si>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</si>
  <si>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</si>
  <si>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</si>
  <si>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</si>
  <si>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</si>
  <si>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</si>
  <si>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</si>
  <si>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</si>
  <si>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</si>
  <si>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</si>
  <si>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</si>
  <si>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</si>
  <si>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</si>
  <si>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</si>
  <si>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</si>
  <si>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</si>
  <si>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</si>
  <si>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</si>
  <si>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</si>
  <si>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</si>
  <si>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</si>
  <si>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</si>
  <si>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</si>
  <si>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</si>
  <si>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</si>
  <si>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</si>
  <si>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</si>
  <si>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</si>
  <si>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</si>
  <si>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</si>
  <si>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</si>
  <si>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</si>
  <si>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</si>
  <si>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</si>
  <si>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</si>
  <si>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</si>
  <si>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</si>
  <si>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</si>
  <si>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</si>
  <si>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</si>
  <si>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</si>
  <si>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</si>
  <si>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</si>
  <si>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</si>
  <si>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</si>
  <si>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</si>
  <si>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</si>
  <si>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</si>
  <si>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</si>
  <si>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</si>
  <si>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</si>
  <si>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</si>
  <si>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</si>
  <si>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</si>
  <si>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</si>
  <si>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</si>
  <si>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</si>
  <si>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</si>
  <si>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</si>
  <si>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</si>
  <si>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</si>
  <si>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</si>
  <si>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</si>
  <si>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</si>
  <si>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</si>
  <si>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</si>
  <si>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</si>
  <si>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</si>
  <si>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</si>
  <si>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</si>
  <si>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</si>
  <si>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</si>
  <si>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</si>
  <si>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</si>
  <si>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</si>
  <si>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</si>
  <si>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</si>
  <si>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</si>
  <si>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</si>
  <si>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</si>
  <si>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</si>
  <si>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</si>
  <si>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</si>
  <si>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</si>
  <si>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</si>
  <si>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</si>
  <si>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</si>
  <si>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</si>
  <si>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</si>
  <si>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</si>
  <si>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</si>
  <si>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</si>
  <si>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</si>
  <si>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</si>
  <si>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</si>
  <si>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</si>
  <si>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</si>
  <si>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</si>
  <si>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</si>
  <si>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</si>
  <si>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</si>
  <si>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</si>
  <si>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</si>
  <si>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</si>
  <si>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</si>
  <si>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</si>
  <si>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</si>
  <si>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</si>
  <si>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</si>
  <si>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</si>
  <si>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</si>
  <si>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</si>
  <si>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</si>
  <si>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</si>
  <si>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</si>
  <si>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</si>
  <si>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</si>
  <si>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</si>
  <si>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</si>
  <si>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</si>
  <si>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</si>
  <si>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</si>
  <si>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</si>
  <si>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</si>
  <si>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</si>
  <si>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</si>
  <si>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</si>
  <si>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</si>
  <si>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</si>
  <si>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</si>
  <si>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</si>
  <si>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</si>
  <si>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</si>
  <si>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</si>
  <si>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</si>
  <si>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</si>
  <si>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</si>
  <si>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</si>
  <si>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</si>
  <si>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</si>
  <si>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</si>
  <si>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</si>
  <si>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</si>
  <si>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</si>
  <si>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</si>
  <si>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</si>
  <si>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</si>
  <si>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</si>
  <si>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</si>
  <si>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</si>
  <si>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</si>
  <si>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</si>
  <si>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</si>
  <si>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</si>
  <si>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</si>
  <si>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</si>
  <si>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</si>
  <si>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</si>
  <si>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</si>
  <si>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</si>
  <si>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</si>
  <si>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</si>
  <si>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</si>
  <si>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</si>
  <si>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</si>
  <si>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</si>
  <si>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</si>
  <si>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</si>
  <si>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</si>
  <si>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</si>
  <si>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</si>
  <si>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</si>
  <si>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</si>
  <si>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</si>
  <si>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</si>
  <si>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</si>
  <si>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</si>
  <si>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</si>
  <si>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</si>
  <si>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</si>
  <si>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</si>
  <si>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</si>
  <si>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</si>
  <si>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</si>
  <si>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</si>
  <si>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</si>
  <si>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</si>
  <si>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</si>
  <si>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</si>
  <si>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</si>
  <si>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</si>
  <si>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</si>
  <si>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</si>
  <si>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</si>
  <si>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</si>
  <si>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</si>
  <si>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</si>
  <si>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</si>
  <si>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</si>
  <si>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</si>
  <si>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</si>
  <si>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</si>
  <si>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</si>
  <si>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</si>
  <si>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</si>
  <si>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</si>
  <si>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</si>
  <si>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</si>
  <si>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</si>
  <si>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</si>
  <si>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</si>
  <si>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</si>
  <si>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</si>
  <si>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</si>
  <si>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</si>
  <si>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</si>
  <si>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</si>
  <si>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</si>
  <si>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</si>
  <si>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</si>
  <si>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</si>
  <si>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</si>
  <si>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</si>
  <si>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</si>
  <si>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</si>
  <si>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</si>
  <si>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</si>
  <si>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</si>
  <si>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</si>
  <si>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</si>
  <si>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</si>
  <si>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</si>
  <si>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</si>
  <si>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</si>
  <si>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</si>
  <si>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</si>
  <si>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</si>
  <si>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</si>
  <si>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</si>
  <si>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</si>
  <si>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</si>
  <si>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</si>
  <si>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</si>
  <si>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</si>
  <si>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</si>
  <si>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</si>
  <si>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</si>
  <si>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</si>
  <si>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</si>
  <si>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</si>
  <si>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</si>
  <si>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</si>
  <si>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</si>
  <si>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</si>
  <si>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</si>
  <si>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</si>
  <si>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</si>
  <si>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</si>
  <si>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</si>
  <si>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</si>
  <si>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</si>
  <si>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</si>
  <si>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</si>
  <si>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</si>
  <si>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</si>
  <si>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</si>
  <si>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</si>
  <si>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</si>
  <si>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</si>
  <si>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</si>
  <si>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</si>
  <si>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</si>
  <si>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</si>
  <si>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</si>
  <si>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</si>
  <si>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</si>
  <si>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</si>
  <si>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</si>
  <si>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</si>
  <si>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</si>
  <si>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</si>
  <si>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</si>
  <si>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</si>
  <si>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</si>
  <si>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</si>
  <si>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</si>
  <si>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</si>
  <si>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</si>
  <si>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</si>
  <si>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</si>
  <si>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</si>
  <si>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</si>
  <si>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</si>
  <si>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</si>
  <si>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</si>
  <si>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</si>
  <si>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</si>
  <si>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</si>
  <si>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</si>
  <si>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</si>
  <si>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</si>
  <si>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</si>
  <si>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</si>
  <si>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</si>
  <si>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</si>
  <si>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</si>
  <si>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</si>
  <si>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</si>
  <si>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</si>
  <si>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</si>
  <si>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</si>
  <si>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</si>
  <si>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</si>
  <si>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</si>
  <si>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</si>
  <si>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</si>
  <si>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</si>
  <si>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</si>
  <si>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</si>
  <si>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</si>
  <si>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</si>
  <si>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</si>
  <si>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</si>
  <si>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</si>
  <si>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</si>
  <si>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</si>
  <si>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</si>
  <si>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</si>
  <si>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</si>
  <si>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</si>
  <si>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</si>
  <si>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</si>
  <si>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</si>
  <si>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</si>
  <si>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</si>
  <si>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</si>
  <si>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</si>
  <si>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</si>
  <si>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</si>
  <si>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</si>
  <si>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</si>
  <si>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</si>
  <si>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</si>
  <si>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</si>
  <si>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</si>
  <si>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</si>
  <si>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</si>
  <si>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</si>
  <si>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</si>
  <si>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</si>
  <si>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</si>
  <si>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</si>
  <si>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</si>
  <si>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</si>
  <si>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</si>
  <si>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</si>
  <si>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</si>
  <si>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</si>
  <si>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</si>
  <si>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</si>
  <si>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</si>
  <si>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</si>
  <si>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</si>
  <si>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</si>
  <si>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</si>
  <si>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</si>
  <si>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</si>
  <si>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</si>
  <si>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</si>
  <si>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</si>
  <si>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</si>
  <si>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</si>
  <si>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</si>
  <si>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</si>
  <si>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</si>
  <si>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</si>
  <si>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</si>
  <si>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</si>
  <si>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</si>
  <si>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</si>
  <si>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</si>
  <si>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</si>
  <si>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</si>
  <si>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</si>
  <si>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</si>
  <si>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</si>
  <si>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</si>
  <si>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</si>
  <si>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</si>
  <si>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</si>
  <si>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</si>
  <si>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</si>
  <si>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</si>
  <si>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</si>
  <si>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</si>
  <si>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</si>
  <si>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</si>
  <si>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</si>
  <si>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</si>
  <si>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</si>
  <si>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</si>
  <si>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</si>
  <si>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</si>
  <si>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</si>
  <si>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</si>
  <si>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</si>
  <si>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</si>
  <si>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</si>
  <si>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</si>
  <si>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</si>
  <si>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</si>
  <si>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</si>
  <si>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</si>
  <si>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</si>
  <si>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</si>
  <si>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</si>
  <si>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</si>
  <si>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</si>
  <si>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</si>
  <si>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</si>
  <si>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</si>
  <si>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</si>
  <si>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</si>
  <si>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</si>
  <si>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</si>
  <si>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</si>
  <si>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</si>
  <si>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</si>
  <si>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</si>
  <si>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</si>
  <si>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</si>
  <si>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</si>
  <si>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</si>
  <si>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</si>
  <si>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</si>
  <si>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</si>
  <si>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</si>
  <si>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</si>
  <si>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</si>
  <si>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</si>
  <si>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</si>
  <si>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</si>
  <si>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</si>
  <si>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</si>
  <si>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</si>
  <si>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</si>
  <si>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</si>
  <si>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</si>
  <si>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</si>
  <si>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</si>
  <si>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</si>
  <si>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</si>
  <si>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</si>
  <si>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</si>
  <si>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</si>
  <si>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</si>
  <si>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</si>
  <si>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</si>
  <si>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</si>
  <si>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</si>
  <si>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</si>
  <si>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</si>
  <si>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</si>
  <si>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</si>
  <si>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</si>
  <si>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</si>
  <si>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</si>
  <si>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</si>
  <si>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</si>
  <si>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</si>
  <si>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</si>
  <si>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</si>
  <si>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</si>
  <si>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</si>
  <si>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</si>
  <si>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</si>
  <si>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</si>
  <si>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</si>
  <si>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</si>
  <si>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</si>
  <si>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</si>
  <si>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</si>
  <si>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</si>
  <si>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</si>
  <si>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</si>
  <si>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</si>
  <si>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</si>
  <si>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</si>
  <si>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</si>
  <si>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</si>
  <si>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</si>
  <si>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</si>
  <si>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</si>
  <si>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</si>
  <si>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</si>
  <si>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</si>
  <si>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</si>
  <si>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</si>
  <si>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</si>
  <si>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</si>
  <si>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</si>
  <si>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</si>
  <si>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</si>
  <si>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</si>
  <si>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</si>
  <si>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</si>
  <si>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</si>
  <si>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</si>
  <si>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</si>
  <si>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</si>
  <si>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</si>
  <si>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</si>
  <si>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</si>
  <si>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</si>
  <si>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</si>
  <si>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</si>
  <si>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</si>
  <si>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</si>
  <si>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</si>
  <si>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</si>
  <si>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</si>
  <si>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</si>
  <si>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</si>
  <si>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</si>
  <si>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</si>
  <si>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</si>
  <si>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</si>
  <si>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</si>
  <si>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</si>
  <si>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</si>
  <si>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</si>
  <si>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</si>
  <si>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</si>
  <si>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</si>
  <si>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</si>
  <si>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</si>
  <si>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</si>
  <si>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</si>
  <si>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</si>
  <si>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</si>
  <si>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</si>
  <si>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</si>
  <si>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</si>
  <si>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</si>
  <si>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</si>
  <si>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</si>
  <si>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</si>
  <si>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</si>
  <si>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</si>
  <si>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</si>
  <si>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</si>
  <si>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</si>
  <si>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</si>
  <si>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</si>
  <si>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</si>
  <si>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</si>
  <si>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</si>
  <si>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</si>
  <si>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</si>
  <si>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</si>
  <si>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</si>
  <si>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</si>
  <si>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</si>
  <si>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</si>
  <si>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</si>
  <si>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</si>
  <si>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</si>
  <si>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</si>
  <si>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</si>
  <si>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</si>
  <si>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</si>
  <si>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</si>
  <si>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</si>
  <si>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</si>
  <si>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</si>
  <si>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</si>
  <si>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</si>
  <si>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</si>
  <si>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</si>
  <si>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</si>
  <si>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</si>
  <si>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</si>
  <si>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</si>
  <si>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</si>
  <si>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</si>
  <si>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</si>
  <si>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</si>
  <si>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</si>
  <si>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</si>
  <si>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</si>
  <si>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</si>
  <si>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</si>
  <si>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</si>
  <si>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</si>
  <si>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</si>
  <si>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</si>
  <si>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</si>
  <si>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</si>
  <si>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</si>
  <si>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</si>
  <si>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</si>
  <si>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</si>
  <si>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</si>
  <si>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</si>
  <si>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</si>
  <si>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</si>
  <si>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</si>
  <si>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</si>
  <si>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</si>
  <si>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</si>
  <si>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</si>
  <si>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</si>
  <si>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</si>
  <si>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</si>
  <si>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</si>
  <si>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</si>
  <si>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</si>
  <si>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</si>
  <si>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</si>
  <si>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</si>
  <si>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</si>
  <si>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</si>
  <si>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</si>
  <si>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</si>
  <si>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</si>
  <si>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</si>
  <si>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</si>
  <si>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</si>
  <si>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</si>
  <si>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</si>
  <si>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</si>
  <si>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</si>
  <si>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</si>
  <si>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</si>
  <si>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</si>
  <si>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</si>
  <si>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</si>
  <si>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</si>
  <si>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</si>
  <si>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</si>
  <si>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</si>
  <si>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</si>
  <si>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</si>
  <si>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</si>
  <si>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</si>
  <si>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</si>
  <si>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</si>
  <si>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</si>
  <si>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</si>
  <si>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</si>
  <si>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</si>
  <si>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</si>
  <si>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</si>
  <si>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</si>
  <si>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</si>
  <si>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</si>
  <si>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</si>
  <si>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</si>
  <si>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</si>
  <si>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</si>
  <si>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</si>
  <si>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</si>
  <si>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</si>
  <si>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</si>
  <si>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</si>
  <si>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</si>
  <si>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</si>
  <si>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</si>
  <si>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</si>
  <si>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</si>
  <si>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</si>
  <si>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</si>
  <si>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</si>
  <si>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</si>
  <si>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</si>
  <si>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</si>
  <si>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</si>
  <si>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</si>
  <si>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</si>
  <si>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</si>
  <si>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</si>
  <si>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</si>
  <si>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</si>
  <si>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</si>
  <si>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</si>
  <si>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</si>
  <si>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</si>
  <si>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</si>
  <si>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</si>
  <si>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</si>
  <si>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</si>
  <si>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</si>
  <si>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</si>
  <si>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</si>
  <si>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</si>
  <si>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</si>
  <si>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</si>
  <si>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</si>
  <si>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</si>
  <si>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</si>
  <si>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</si>
  <si>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</si>
  <si>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</si>
  <si>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</si>
  <si>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</si>
  <si>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</si>
  <si>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</si>
  <si>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</si>
  <si>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</si>
  <si>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</si>
  <si>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</si>
  <si>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</si>
  <si>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</si>
  <si>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</si>
  <si>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</si>
  <si>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</si>
  <si>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</si>
  <si>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</si>
  <si>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</si>
  <si>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</si>
  <si>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</si>
  <si>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</si>
  <si>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</si>
  <si>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</si>
  <si>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</si>
  <si>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</si>
  <si>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</si>
  <si>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</si>
  <si>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</si>
  <si>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</si>
  <si>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</si>
  <si>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</si>
  <si>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</si>
  <si>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</si>
  <si>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</si>
  <si>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</si>
  <si>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</si>
  <si>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</si>
  <si>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</si>
  <si>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</si>
  <si>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</si>
  <si>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</si>
  <si>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</si>
  <si>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</si>
  <si>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</si>
  <si>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</si>
  <si>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</si>
  <si>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</si>
  <si>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</si>
  <si>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</si>
  <si>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</si>
  <si>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</si>
  <si>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</si>
  <si>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</si>
  <si>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</si>
  <si>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</si>
  <si>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</si>
  <si>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</si>
  <si>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</si>
  <si>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</si>
  <si>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</si>
  <si>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</si>
  <si>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</si>
  <si>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</si>
  <si>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</si>
  <si>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</si>
  <si>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</si>
  <si>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</si>
  <si>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</si>
  <si>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</si>
  <si>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</si>
  <si>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</si>
  <si>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</si>
  <si>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</si>
  <si>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</si>
  <si>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</si>
  <si>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</si>
  <si>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</si>
  <si>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</si>
  <si>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</si>
  <si>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</si>
  <si>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</si>
  <si>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</si>
  <si>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</si>
  <si>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</si>
  <si>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</si>
  <si>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</si>
  <si>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</si>
  <si>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</si>
  <si>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</si>
  <si>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</si>
  <si>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</si>
  <si>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</si>
  <si>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</si>
  <si>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</si>
  <si>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</si>
  <si>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</si>
  <si>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</si>
  <si>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</si>
  <si>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</si>
  <si>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</si>
  <si>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</si>
  <si>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</si>
  <si>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</si>
  <si>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</si>
  <si>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</si>
  <si>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</si>
  <si>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</si>
  <si>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</si>
  <si>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</si>
  <si>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</si>
  <si>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</si>
  <si>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</si>
  <si>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</si>
  <si>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</si>
  <si>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</si>
  <si>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</si>
  <si>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</si>
  <si>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</si>
  <si>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</si>
  <si>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</si>
  <si>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</si>
  <si>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</si>
  <si>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</si>
  <si>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</si>
  <si>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</si>
  <si>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</si>
  <si>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</si>
  <si>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</si>
  <si>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</si>
  <si>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</si>
  <si>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</si>
  <si>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</si>
  <si>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</si>
  <si>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</si>
  <si>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</si>
  <si>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</si>
  <si>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</si>
  <si>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</si>
  <si>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</si>
  <si>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</si>
  <si>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</si>
  <si>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</si>
  <si>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</si>
  <si>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</si>
  <si>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</si>
  <si>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</si>
  <si>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</si>
  <si>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</si>
  <si>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</si>
  <si>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</si>
  <si>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</si>
  <si>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</si>
  <si>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</si>
  <si>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</si>
  <si>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</si>
  <si>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</si>
  <si>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</si>
  <si>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</si>
  <si>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</si>
  <si>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</si>
  <si>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</si>
  <si>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</si>
  <si>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</si>
  <si>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</si>
  <si>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</si>
  <si>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</si>
  <si>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</si>
  <si>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</si>
  <si>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</si>
  <si>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</si>
  <si>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</si>
  <si>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</si>
  <si>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</si>
  <si>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</si>
  <si>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</si>
  <si>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</si>
  <si>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</si>
  <si>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</si>
  <si>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</si>
  <si>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</si>
  <si>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</si>
  <si>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</si>
  <si>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</si>
  <si>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</si>
  <si>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</si>
  <si>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</si>
  <si>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</si>
  <si>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</si>
  <si>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</si>
  <si>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</si>
  <si>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</si>
  <si>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</si>
  <si>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</si>
  <si>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</si>
  <si>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</si>
  <si>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</si>
  <si>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</si>
  <si>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</si>
  <si>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</si>
  <si>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</si>
  <si>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</si>
  <si>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</si>
  <si>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</si>
  <si>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</si>
  <si>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</si>
  <si>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</si>
  <si>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</si>
  <si>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</si>
  <si>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</si>
  <si>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</si>
  <si>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</si>
  <si>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</si>
  <si>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</si>
  <si>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</si>
  <si>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</si>
  <si>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</si>
  <si>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</si>
  <si>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</si>
  <si>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</si>
  <si>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</si>
  <si>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</si>
  <si>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</si>
  <si>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</si>
  <si>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</si>
  <si>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</si>
  <si>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</si>
  <si>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</si>
  <si>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</si>
  <si>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</si>
  <si>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</si>
  <si>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</si>
  <si>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</si>
  <si>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</si>
  <si>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</si>
  <si>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</si>
  <si>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</si>
  <si>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</si>
  <si>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</si>
  <si>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</si>
  <si>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</si>
  <si>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</si>
  <si>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</si>
  <si>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</si>
  <si>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</si>
  <si>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</si>
  <si>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</si>
  <si>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</si>
  <si>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</si>
  <si>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</si>
  <si>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</si>
  <si>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</si>
  <si>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</si>
  <si>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</si>
  <si>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</si>
  <si>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</si>
  <si>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</si>
  <si>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</si>
  <si>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</si>
  <si>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</si>
  <si>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</si>
  <si>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</si>
  <si>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</si>
  <si>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</si>
  <si>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</si>
  <si>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</si>
  <si>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</si>
  <si>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</si>
  <si>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</si>
  <si>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</si>
  <si>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</si>
  <si>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</si>
  <si>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</si>
  <si>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</si>
  <si>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</si>
  <si>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</si>
  <si>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</si>
  <si>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</si>
  <si>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</si>
  <si>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</si>
  <si>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</si>
  <si>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</si>
  <si>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</si>
  <si>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</si>
  <si>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</si>
  <si>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</si>
  <si>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</si>
  <si>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</si>
  <si>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</si>
  <si>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</si>
  <si>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</si>
  <si>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</si>
  <si>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</si>
  <si>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</si>
  <si>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</si>
  <si>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</si>
  <si>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</si>
  <si>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</si>
  <si>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</si>
  <si>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</si>
  <si>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</si>
  <si>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</si>
  <si>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</si>
  <si>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</si>
  <si>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</si>
  <si>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</si>
  <si>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</si>
  <si>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</si>
  <si>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</si>
  <si>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</si>
  <si>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</si>
  <si>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</si>
  <si>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</si>
  <si>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</si>
  <si>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</si>
  <si>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</si>
  <si>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</si>
  <si>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</si>
  <si>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</si>
  <si>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</si>
  <si>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</si>
  <si>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</si>
  <si>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</si>
  <si>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</si>
  <si>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</si>
  <si>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</si>
  <si>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</si>
  <si>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</si>
  <si>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</si>
  <si>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</si>
  <si>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</si>
  <si>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</si>
  <si>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</si>
  <si>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</si>
  <si>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</si>
  <si>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</si>
  <si>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</si>
  <si>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</si>
  <si>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</si>
  <si>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</si>
  <si>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</si>
  <si>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</si>
  <si>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</si>
  <si>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</si>
  <si>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</si>
  <si>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</si>
  <si>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</si>
  <si>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</si>
  <si>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</si>
  <si>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</si>
  <si>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</si>
  <si>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</si>
  <si>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</si>
  <si>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</si>
  <si>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</si>
  <si>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</si>
  <si>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</si>
  <si>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</si>
  <si>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</si>
  <si>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</si>
  <si>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</si>
  <si>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</si>
  <si>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</si>
  <si>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</si>
  <si>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</si>
  <si>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</si>
  <si>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</si>
  <si>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</si>
  <si>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</si>
  <si>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</si>
  <si>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</si>
  <si>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</si>
  <si>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</si>
  <si>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</si>
  <si>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</si>
  <si>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</si>
  <si>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</si>
  <si>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</si>
  <si>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</si>
  <si>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</si>
  <si>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</si>
  <si>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</si>
  <si>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</si>
  <si>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</si>
  <si>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</si>
  <si>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</si>
  <si>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</si>
  <si>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</si>
  <si>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</si>
  <si>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</si>
  <si>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</si>
  <si>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</si>
  <si>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</si>
  <si>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</si>
  <si>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</si>
  <si>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</si>
  <si>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</si>
  <si>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</si>
  <si>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</si>
  <si>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</si>
  <si>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</si>
  <si>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</si>
  <si>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</si>
  <si>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</si>
  <si>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</si>
  <si>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</si>
  <si>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</si>
  <si>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</si>
  <si>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</si>
  <si>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</si>
  <si>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</si>
  <si>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</si>
  <si>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</si>
  <si>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</si>
  <si>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</si>
  <si>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</si>
  <si>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</si>
  <si>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</si>
  <si>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</si>
  <si>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</si>
  <si>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</si>
  <si>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</si>
  <si>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</si>
  <si>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</si>
  <si>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</si>
  <si>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</si>
  <si>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</si>
  <si>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</si>
  <si>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</si>
  <si>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</si>
  <si>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</si>
  <si>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</si>
  <si>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</si>
  <si>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</si>
  <si>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</si>
  <si>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</si>
  <si>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</si>
  <si>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</si>
  <si>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</si>
  <si>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</si>
  <si>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</si>
  <si>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</si>
  <si>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</si>
  <si>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</si>
  <si>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</si>
  <si>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</si>
  <si>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</si>
  <si>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</si>
  <si>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</si>
  <si>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</si>
  <si>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</si>
  <si>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</si>
  <si>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</si>
  <si>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</si>
  <si>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</si>
  <si>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</si>
  <si>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</si>
  <si>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</si>
  <si>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</si>
  <si>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</si>
  <si>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</si>
  <si>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</si>
  <si>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</si>
  <si>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</si>
  <si>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</si>
  <si>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</si>
  <si>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</si>
  <si>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</si>
  <si>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</si>
  <si>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</si>
  <si>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</si>
  <si>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</si>
  <si>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</si>
  <si>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</si>
  <si>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</si>
  <si>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</si>
  <si>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</si>
  <si>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</si>
  <si>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</si>
  <si>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</si>
  <si>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</si>
  <si>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</si>
  <si>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</si>
  <si>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</si>
  <si>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</si>
  <si>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</si>
  <si>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</si>
  <si>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</si>
  <si>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</si>
  <si>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</si>
  <si>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</si>
  <si>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</si>
  <si>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</si>
  <si>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</si>
  <si>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</si>
  <si>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</si>
  <si>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</si>
  <si>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</si>
  <si>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</si>
  <si>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</si>
  <si>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</si>
  <si>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</si>
  <si>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</si>
  <si>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</si>
  <si>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</si>
  <si>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</si>
  <si>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</si>
  <si>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</si>
  <si>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</si>
  <si>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</si>
  <si>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</si>
  <si>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</si>
  <si>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</si>
  <si>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</si>
  <si>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</si>
  <si>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</si>
  <si>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</si>
  <si>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</si>
  <si>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</si>
  <si>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</si>
  <si>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</si>
  <si>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</si>
  <si>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</si>
  <si>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</si>
  <si>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</si>
  <si>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</si>
  <si>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</si>
  <si>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</si>
  <si>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</si>
  <si>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</si>
  <si>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</si>
  <si>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</si>
  <si>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</si>
  <si>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</si>
  <si>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</si>
  <si>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</si>
  <si>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</si>
  <si>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</si>
  <si>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</si>
  <si>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</si>
  <si>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</si>
  <si>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</si>
  <si>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</si>
  <si>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</si>
  <si>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</si>
  <si>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</si>
  <si>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</si>
  <si>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</si>
  <si>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</si>
  <si>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</si>
  <si>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</si>
  <si>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</si>
  <si>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</si>
  <si>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</si>
  <si>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</si>
  <si>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</si>
  <si>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</si>
  <si>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</si>
  <si>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</si>
  <si>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</si>
  <si>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</si>
  <si>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</si>
  <si>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</si>
  <si>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</si>
  <si>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</si>
  <si>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</si>
  <si>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</si>
  <si>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</si>
  <si>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</si>
  <si>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</si>
  <si>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</si>
  <si>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</si>
  <si>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</si>
  <si>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</si>
  <si>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</si>
  <si>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</si>
  <si>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</si>
  <si>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</si>
  <si>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</si>
  <si>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</si>
  <si>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</si>
  <si>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</si>
  <si>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</si>
  <si>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</si>
  <si>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</si>
  <si>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</si>
  <si>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</si>
  <si>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</si>
  <si>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</si>
  <si>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</si>
  <si>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</si>
  <si>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</si>
  <si>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</si>
  <si>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</si>
  <si>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</si>
  <si>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</si>
  <si>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</si>
  <si>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</si>
  <si>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</si>
  <si>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</si>
  <si>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</si>
  <si>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</si>
  <si>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</si>
  <si>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</si>
  <si>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</si>
  <si>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</si>
  <si>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</si>
  <si>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</si>
  <si>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</si>
  <si>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</si>
  <si>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</si>
  <si>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</si>
  <si>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</si>
  <si>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</si>
  <si>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</si>
  <si>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</si>
  <si>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</si>
  <si>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</si>
  <si>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</si>
  <si>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</si>
  <si>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</si>
  <si>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</si>
  <si>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</si>
  <si>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</si>
  <si>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</si>
  <si>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</si>
  <si>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</si>
  <si>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</si>
  <si>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</si>
  <si>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</si>
  <si>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</si>
  <si>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</si>
  <si>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</si>
  <si>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</si>
  <si>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</si>
  <si>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</si>
  <si>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</si>
  <si>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</si>
  <si>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</si>
  <si>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</si>
  <si>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</si>
  <si>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</si>
  <si>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</si>
  <si>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</si>
  <si>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</si>
  <si>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</si>
  <si>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</si>
  <si>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</si>
  <si>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</si>
  <si>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</si>
  <si>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</si>
  <si>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</si>
  <si>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</si>
  <si>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</si>
  <si>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</si>
  <si>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</si>
  <si>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</si>
  <si>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</si>
  <si>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</si>
  <si>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</si>
  <si>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</si>
  <si>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</si>
  <si>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</si>
  <si>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</si>
  <si>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</si>
  <si>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</si>
  <si>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</si>
  <si>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</si>
  <si>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</si>
  <si>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</si>
  <si>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</si>
  <si>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</si>
  <si>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</si>
  <si>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</si>
  <si>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</si>
  <si>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</si>
  <si>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</si>
  <si>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</si>
  <si>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</si>
  <si>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</si>
  <si>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</si>
  <si>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</si>
  <si>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</si>
  <si>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</si>
  <si>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</si>
  <si>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</si>
  <si>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</si>
  <si>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</si>
  <si>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</si>
  <si>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</si>
  <si>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</si>
  <si>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</si>
  <si>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</si>
  <si>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</si>
  <si>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</si>
  <si>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</si>
  <si>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</si>
  <si>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</si>
  <si>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</si>
  <si>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</si>
  <si>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</si>
  <si>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</si>
  <si>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</si>
  <si>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</si>
  <si>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</si>
  <si>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</si>
  <si>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</si>
  <si>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</si>
  <si>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</si>
  <si>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</si>
  <si>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</si>
  <si>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</si>
  <si>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</si>
  <si>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</si>
  <si>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</si>
  <si>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</si>
  <si>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</si>
  <si>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</si>
  <si>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</si>
  <si>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</si>
  <si>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</si>
  <si>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</si>
  <si>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</si>
  <si>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</si>
  <si>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</si>
  <si>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</si>
  <si>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</si>
  <si>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</si>
  <si>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</si>
  <si>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</si>
  <si>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</si>
  <si>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</si>
  <si>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</si>
  <si>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</si>
  <si>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</si>
  <si>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</si>
  <si>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</si>
  <si>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</si>
  <si>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</si>
  <si>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</si>
  <si>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</si>
  <si>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</si>
  <si>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</si>
  <si>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</si>
  <si>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</si>
  <si>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</si>
  <si>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</si>
  <si>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</si>
  <si>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</si>
  <si>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</si>
  <si>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</si>
  <si>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</si>
  <si>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</si>
  <si>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</si>
  <si>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</si>
  <si>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</si>
  <si>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</si>
  <si>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</si>
  <si>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</si>
  <si>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</si>
  <si>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</si>
  <si>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</si>
  <si>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</si>
  <si>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</si>
  <si>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</si>
  <si>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</si>
  <si>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</si>
  <si>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</si>
  <si>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</si>
  <si>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</si>
  <si>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</si>
  <si>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</si>
  <si>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</si>
  <si>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</si>
  <si>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</si>
  <si>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</si>
  <si>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</si>
  <si>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</si>
  <si>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</si>
  <si>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</si>
  <si>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</si>
  <si>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</si>
  <si>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</si>
  <si>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</si>
  <si>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</si>
  <si>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</si>
  <si>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</si>
  <si>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</si>
  <si>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</si>
  <si>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</si>
  <si>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</si>
  <si>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</si>
  <si>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</si>
  <si>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</si>
  <si>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</si>
  <si>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</si>
  <si>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</si>
  <si>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</si>
  <si>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</si>
  <si>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</si>
  <si>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</si>
  <si>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</si>
  <si>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</si>
  <si>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</si>
  <si>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</si>
  <si>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</si>
  <si>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</si>
  <si>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</si>
  <si>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</si>
  <si>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</si>
  <si>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</si>
  <si>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</si>
  <si>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</si>
  <si>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</si>
  <si>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</si>
  <si>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</si>
  <si>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</si>
  <si>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</si>
  <si>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</si>
  <si>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</si>
  <si>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</si>
  <si>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</si>
  <si>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</si>
  <si>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</si>
  <si>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</si>
  <si>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</si>
  <si>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</si>
  <si>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</si>
  <si>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</si>
  <si>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</si>
  <si>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</si>
  <si>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</si>
  <si>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</si>
  <si>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</si>
  <si>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</si>
  <si>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</si>
  <si>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</si>
  <si>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</si>
  <si>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</si>
  <si>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</si>
  <si>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</si>
  <si>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</si>
  <si>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</si>
  <si>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</si>
  <si>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</si>
  <si>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</si>
  <si>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</si>
  <si>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</si>
  <si>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</si>
  <si>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</si>
  <si>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</si>
  <si>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</si>
  <si>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</si>
  <si>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</si>
  <si>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</si>
  <si>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</si>
  <si>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</si>
  <si>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</si>
  <si>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</si>
  <si>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</si>
  <si>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</si>
  <si>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</si>
  <si>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</si>
  <si>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</si>
  <si>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</si>
  <si>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</si>
  <si>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</si>
  <si>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</si>
  <si>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</si>
  <si>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</si>
  <si>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</si>
  <si>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</si>
  <si>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</si>
  <si>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</si>
  <si>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</si>
  <si>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</si>
  <si>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</si>
  <si>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</si>
  <si>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</si>
  <si>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</si>
  <si>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</si>
  <si>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</si>
  <si>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</si>
  <si>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</si>
  <si>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</si>
  <si>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</si>
  <si>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</si>
  <si>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</si>
  <si>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</si>
  <si>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</si>
  <si>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</si>
  <si>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</si>
  <si>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</si>
  <si>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</si>
  <si>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</si>
  <si>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</si>
  <si>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</si>
  <si>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</si>
  <si>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</si>
  <si>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</si>
  <si>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</si>
  <si>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</si>
  <si>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</si>
  <si>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</si>
  <si>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</si>
  <si>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</si>
  <si>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</si>
  <si>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</si>
  <si>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</si>
  <si>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</si>
  <si>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</si>
  <si>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</si>
  <si>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</si>
  <si>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</si>
  <si>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</si>
  <si>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</si>
  <si>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</si>
  <si>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</si>
  <si>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</si>
  <si>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</si>
  <si>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</si>
  <si>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</si>
  <si>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</si>
  <si>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</si>
  <si>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</si>
  <si>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</si>
  <si>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</si>
  <si>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</si>
  <si>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</si>
  <si>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</si>
  <si>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</si>
  <si>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</si>
  <si>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</si>
  <si>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</si>
  <si>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</si>
  <si>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</si>
  <si>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</si>
  <si>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</si>
  <si>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</si>
  <si>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</si>
  <si>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</si>
  <si>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</si>
  <si>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</si>
  <si>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</si>
  <si>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</si>
  <si>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</si>
  <si>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</si>
  <si>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</si>
  <si>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</si>
  <si>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</si>
  <si>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</si>
  <si>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</si>
  <si>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</si>
  <si>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</si>
  <si>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</si>
  <si>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</si>
  <si>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</si>
  <si>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</si>
  <si>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</si>
  <si>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</si>
  <si>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</si>
  <si>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</si>
  <si>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</si>
  <si>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</si>
  <si>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</si>
  <si>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</si>
  <si>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</si>
  <si>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</si>
  <si>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</si>
  <si>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</si>
  <si>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</si>
  <si>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</si>
  <si>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</si>
  <si>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</si>
  <si>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</si>
  <si>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</si>
  <si>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</si>
  <si>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</si>
  <si>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</si>
  <si>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</si>
  <si>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</si>
  <si>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</si>
  <si>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</si>
  <si>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</si>
  <si>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</si>
  <si>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</si>
  <si>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</si>
  <si>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</si>
  <si>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</si>
  <si>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</si>
  <si>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</si>
  <si>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</si>
  <si>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</si>
  <si>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</si>
  <si>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</si>
  <si>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</si>
  <si>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</si>
  <si>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</si>
  <si>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</si>
  <si>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</si>
  <si>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</si>
  <si>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</si>
  <si>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</si>
  <si>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</si>
  <si>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</si>
  <si>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</si>
  <si>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</si>
  <si>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</si>
  <si>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</si>
  <si>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</si>
  <si>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</si>
  <si>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</si>
  <si>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</si>
  <si>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</si>
  <si>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</si>
  <si>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</si>
  <si>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</si>
  <si>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</si>
  <si>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</si>
  <si>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</si>
  <si>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</si>
  <si>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</si>
  <si>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</si>
  <si>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</si>
  <si>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</si>
  <si>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</si>
  <si>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</si>
  <si>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</si>
  <si>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</si>
  <si>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</si>
  <si>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</si>
  <si>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</si>
  <si>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</si>
  <si>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</si>
  <si>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</si>
  <si>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</si>
  <si>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</si>
  <si>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</si>
  <si>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</si>
  <si>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</si>
  <si>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</si>
  <si>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</si>
  <si>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</si>
  <si>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</si>
  <si>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</si>
  <si>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</si>
  <si>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</si>
  <si>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</si>
  <si>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</si>
  <si>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</si>
  <si>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</si>
  <si>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</si>
  <si>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</si>
  <si>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</si>
  <si>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</si>
  <si>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</si>
  <si>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</si>
  <si>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</si>
  <si>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</si>
  <si>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</si>
  <si>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</si>
  <si>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</si>
  <si>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</si>
  <si>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</si>
  <si>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</si>
  <si>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</si>
  <si>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</si>
  <si>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</si>
  <si>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</si>
  <si>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</si>
  <si>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</si>
  <si>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</si>
  <si>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</si>
  <si>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</si>
  <si>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</si>
  <si>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</si>
  <si>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</si>
  <si>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</si>
  <si>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</si>
  <si>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</si>
  <si>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</si>
  <si>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</si>
  <si>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</si>
  <si>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</si>
  <si>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</si>
  <si>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</si>
  <si>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</si>
  <si>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</si>
  <si>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</si>
  <si>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</si>
  <si>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</si>
  <si>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</si>
  <si>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</si>
  <si>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</si>
  <si>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</si>
  <si>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</si>
  <si>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</si>
  <si>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</si>
  <si>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</si>
  <si>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</si>
  <si>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</si>
  <si>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</si>
  <si>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</si>
  <si>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</si>
  <si>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</si>
  <si>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</si>
  <si>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</si>
  <si>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</si>
  <si>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</si>
  <si>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</si>
  <si>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</si>
  <si>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</si>
  <si>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</si>
  <si>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</si>
  <si>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</si>
  <si>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</si>
  <si>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</si>
  <si>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</si>
  <si>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</si>
  <si>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</si>
  <si>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</si>
  <si>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</si>
  <si>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</si>
  <si>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</si>
  <si>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</si>
  <si>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</si>
  <si>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</si>
  <si>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</si>
  <si>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</si>
  <si>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</si>
  <si>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</si>
  <si>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</si>
  <si>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</si>
  <si>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</si>
  <si>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</si>
  <si>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</si>
  <si>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</si>
  <si>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</si>
  <si>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</si>
  <si>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</si>
  <si>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</si>
  <si>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</si>
  <si>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</si>
  <si>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</si>
  <si>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</si>
  <si>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</si>
  <si>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</si>
  <si>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</si>
  <si>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</si>
  <si>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</si>
  <si>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</si>
  <si>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</si>
  <si>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</si>
  <si>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</si>
  <si>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</si>
  <si>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</si>
  <si>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</si>
  <si>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</si>
  <si>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</si>
  <si>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</si>
  <si>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</si>
  <si>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</si>
  <si>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</si>
  <si>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</si>
  <si>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</si>
  <si>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</si>
  <si>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</si>
  <si>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</si>
  <si>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</si>
  <si>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</si>
  <si>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</si>
  <si>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</si>
  <si>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</si>
  <si>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</si>
  <si>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</si>
  <si>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</si>
  <si>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</si>
  <si>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</si>
  <si>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</si>
  <si>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</si>
  <si>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</si>
  <si>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</si>
  <si>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</si>
  <si>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</si>
  <si>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</si>
  <si>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</si>
  <si>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</si>
  <si>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</si>
  <si>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</si>
  <si>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</si>
  <si>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</si>
  <si>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</si>
  <si>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</si>
  <si>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</si>
  <si>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</si>
  <si>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</si>
  <si>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</si>
  <si>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</si>
  <si>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</si>
  <si>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</si>
  <si>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</si>
  <si>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</si>
  <si>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</si>
  <si>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</si>
  <si>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</si>
  <si>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</si>
  <si>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</si>
  <si>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</si>
  <si>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</si>
  <si>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</si>
  <si>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</si>
  <si>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</si>
  <si>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</si>
  <si>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</si>
  <si>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</si>
  <si>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</si>
  <si>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</si>
  <si>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</si>
  <si>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</si>
  <si>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</si>
  <si>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</si>
  <si>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</si>
  <si>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</si>
  <si>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</si>
  <si>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</si>
  <si>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</si>
  <si>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</si>
  <si>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</si>
  <si>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</si>
  <si>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</si>
  <si>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</si>
  <si>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</si>
  <si>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</si>
  <si>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</si>
  <si>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</si>
  <si>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</si>
  <si>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</si>
  <si>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</si>
  <si>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</si>
  <si>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</si>
  <si>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</si>
  <si>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</si>
  <si>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</si>
  <si>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</si>
  <si>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</si>
  <si>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</si>
  <si>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</si>
  <si>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</si>
  <si>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</si>
  <si>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</si>
  <si>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</si>
  <si>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</si>
  <si>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</si>
  <si>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</si>
  <si>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</si>
  <si>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</si>
  <si>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</si>
  <si>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</si>
  <si>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</si>
  <si>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</si>
  <si>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</si>
  <si>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</si>
  <si>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</si>
  <si>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</si>
  <si>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</si>
  <si>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</si>
  <si>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</si>
  <si>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</si>
  <si>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</si>
  <si>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</si>
  <si>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</si>
  <si>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</si>
  <si>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</si>
  <si>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</si>
  <si>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</si>
  <si>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</si>
  <si>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</si>
  <si>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</si>
  <si>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</si>
  <si>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</si>
  <si>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</si>
  <si>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</si>
  <si>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</si>
  <si>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</si>
  <si>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</si>
  <si>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</si>
  <si>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</si>
  <si>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</si>
  <si>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</si>
  <si>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</si>
  <si>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</si>
  <si>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</si>
  <si>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</si>
  <si>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</si>
  <si>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</si>
  <si>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</si>
  <si>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</si>
  <si>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</si>
  <si>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</si>
  <si>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</si>
  <si>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</si>
  <si>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</si>
  <si>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</si>
  <si>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</si>
  <si>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</si>
  <si>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</si>
  <si>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</si>
  <si>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</si>
  <si>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</si>
  <si>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</si>
  <si>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</si>
  <si>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</si>
  <si>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</si>
  <si>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</si>
  <si>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</si>
  <si>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</si>
  <si>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</si>
  <si>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</si>
  <si>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</si>
  <si>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</si>
  <si>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</si>
  <si>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</si>
  <si>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</si>
  <si>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</si>
  <si>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</si>
  <si>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</si>
  <si>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</si>
  <si>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</si>
  <si>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</si>
  <si>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</si>
  <si>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</si>
  <si>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</si>
  <si>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</si>
  <si>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</si>
  <si>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</si>
  <si>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</si>
  <si>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</si>
  <si>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</si>
  <si>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</si>
  <si>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</si>
  <si>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</si>
  <si>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</si>
  <si>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</si>
  <si>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</si>
  <si>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</si>
  <si>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</si>
  <si>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</si>
  <si>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</si>
  <si>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</si>
  <si>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</si>
  <si>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</si>
  <si>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</si>
  <si>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</si>
  <si>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</si>
  <si>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</si>
  <si>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</si>
  <si>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</si>
  <si>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</si>
  <si>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</si>
  <si>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</si>
  <si>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</si>
  <si>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</si>
  <si>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</si>
  <si>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</si>
  <si>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</si>
  <si>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</si>
  <si>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</si>
  <si>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</si>
  <si>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</si>
  <si>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</si>
  <si>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</si>
  <si>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</si>
  <si>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</si>
  <si>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</si>
  <si>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</si>
  <si>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</si>
  <si>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</si>
  <si>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</si>
  <si>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</si>
  <si>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</si>
  <si>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</si>
  <si>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</si>
  <si>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</si>
  <si>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</si>
  <si>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</si>
  <si>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</si>
  <si>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</si>
  <si>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</si>
  <si>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</si>
  <si>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</si>
  <si>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</si>
  <si>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</si>
  <si>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</si>
  <si>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</si>
  <si>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</si>
  <si>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</si>
  <si>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</si>
  <si>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</si>
  <si>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</si>
  <si>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</si>
  <si>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</si>
  <si>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</si>
  <si>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</si>
  <si>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</si>
  <si>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</si>
  <si>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</si>
  <si>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</si>
  <si>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</si>
  <si>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</si>
  <si>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</si>
  <si>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</si>
  <si>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</si>
  <si>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</si>
  <si>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</si>
  <si>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</si>
  <si>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</si>
  <si>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</si>
  <si>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</si>
  <si>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</si>
  <si>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</si>
  <si>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</si>
  <si>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</si>
  <si>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</si>
  <si>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</si>
  <si>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</si>
  <si>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</si>
  <si>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</si>
  <si>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</si>
  <si>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</si>
  <si>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</si>
  <si>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</si>
  <si>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</si>
  <si>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</si>
  <si>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</si>
  <si>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</si>
  <si>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</si>
  <si>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</si>
  <si>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</si>
  <si>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</si>
  <si>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</si>
  <si>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</si>
  <si>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</si>
  <si>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</si>
  <si>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</si>
  <si>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</si>
  <si>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</si>
  <si>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</si>
  <si>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</si>
  <si>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</si>
  <si>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</si>
  <si>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</si>
  <si>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</si>
  <si>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</si>
  <si>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</si>
  <si>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</si>
  <si>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</si>
  <si>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</si>
  <si>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</si>
  <si>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</si>
  <si>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</si>
  <si>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</si>
  <si>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</si>
  <si>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</si>
  <si>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</si>
  <si>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</si>
  <si>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</si>
  <si>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</si>
  <si>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</si>
  <si>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</si>
  <si>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</si>
  <si>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</si>
  <si>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</si>
  <si>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</si>
  <si>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</si>
  <si>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</si>
  <si>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</si>
  <si>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</si>
  <si>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</si>
  <si>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</si>
  <si>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</si>
  <si>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</si>
  <si>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</si>
  <si>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</si>
  <si>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</si>
  <si>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</si>
  <si>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</si>
  <si>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</si>
  <si>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</si>
  <si>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</si>
  <si>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</si>
  <si>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</si>
  <si>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</si>
  <si>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</si>
  <si>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</si>
  <si>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</si>
  <si>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</si>
  <si>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</si>
  <si>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</si>
  <si>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</si>
  <si>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</si>
  <si>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</si>
  <si>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</si>
  <si>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</si>
  <si>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</si>
  <si>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</si>
  <si>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</si>
  <si>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</si>
  <si>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</si>
  <si>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</si>
  <si>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</si>
  <si>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</si>
  <si>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</si>
  <si>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</si>
  <si>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</si>
  <si>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</si>
  <si>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</si>
  <si>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</si>
  <si>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</si>
  <si>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</si>
  <si>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</si>
  <si>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</si>
  <si>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</si>
  <si>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</si>
  <si>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</si>
  <si>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</si>
  <si>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</si>
  <si>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</si>
  <si>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</si>
  <si>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</si>
  <si>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</si>
  <si>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</si>
  <si>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</si>
  <si>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</si>
  <si>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</si>
  <si>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</si>
  <si>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</si>
  <si>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</si>
  <si>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</si>
  <si>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</si>
  <si>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</si>
  <si>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</si>
  <si>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</si>
  <si>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</si>
  <si>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</si>
  <si>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</si>
  <si>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</si>
  <si>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</si>
  <si>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</si>
  <si>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</si>
  <si>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</si>
  <si>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</si>
  <si>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</si>
  <si>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</si>
  <si>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</si>
  <si>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</si>
  <si>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</si>
  <si>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</si>
  <si>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</si>
  <si>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</si>
  <si>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</si>
  <si>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</si>
  <si>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</si>
  <si>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</si>
  <si>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</si>
  <si>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</si>
  <si>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</si>
  <si>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</si>
  <si>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</si>
  <si>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</si>
  <si>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</si>
  <si>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</si>
  <si>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</si>
  <si>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</si>
  <si>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</si>
  <si>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</si>
  <si>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</si>
  <si>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</si>
  <si>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</si>
  <si>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</si>
  <si>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</si>
  <si>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</si>
  <si>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</si>
  <si>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</si>
  <si>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</si>
  <si>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</si>
  <si>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</si>
  <si>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</si>
  <si>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</si>
  <si>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</si>
  <si>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</si>
  <si>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</si>
  <si>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</si>
  <si>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</si>
  <si>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</si>
  <si>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</si>
  <si>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</si>
  <si>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</si>
  <si>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</si>
  <si>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</si>
  <si>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</si>
  <si>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</si>
  <si>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</si>
  <si>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</si>
  <si>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</si>
  <si>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</si>
  <si>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</si>
  <si>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</si>
  <si>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</si>
  <si>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</si>
  <si>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</si>
  <si>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</si>
  <si>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</si>
  <si>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</si>
  <si>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</si>
  <si>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</si>
  <si>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</si>
  <si>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</si>
  <si>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</si>
  <si>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</si>
  <si>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</si>
  <si>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</si>
  <si>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</si>
  <si>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</si>
  <si>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</si>
  <si>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</si>
  <si>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</si>
  <si>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</si>
  <si>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</si>
  <si>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</si>
  <si>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</si>
  <si>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</si>
  <si>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</si>
  <si>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</si>
  <si>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</si>
  <si>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</si>
  <si>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</si>
  <si>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</si>
  <si>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</si>
  <si>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</si>
  <si>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</si>
  <si>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</si>
  <si>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</si>
  <si>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</si>
  <si>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</si>
  <si>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</si>
  <si>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</si>
  <si>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</si>
  <si>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</si>
  <si>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</si>
  <si>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</si>
  <si>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</si>
  <si>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</si>
  <si>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</si>
  <si>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</si>
  <si>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</si>
  <si>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</si>
  <si>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</si>
  <si>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</si>
  <si>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</si>
  <si>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</si>
  <si>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</si>
  <si>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</si>
  <si>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</si>
  <si>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</si>
  <si>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</si>
  <si>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</si>
  <si>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</si>
  <si>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</si>
  <si>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</si>
  <si>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</si>
  <si>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</si>
  <si>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</si>
  <si>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</si>
  <si>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</si>
  <si>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</si>
  <si>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</si>
  <si>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</si>
  <si>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</si>
  <si>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</si>
  <si>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</si>
  <si>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</si>
  <si>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</si>
  <si>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</si>
  <si>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</si>
  <si>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</si>
  <si>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</si>
  <si>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</si>
  <si>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</si>
  <si>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</si>
  <si>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</si>
  <si>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</si>
  <si>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</si>
  <si>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</si>
  <si>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</si>
  <si>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</si>
  <si>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</si>
  <si>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</si>
  <si>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</si>
  <si>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</si>
  <si>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</si>
  <si>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</si>
  <si>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</si>
  <si>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</si>
  <si>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</si>
  <si>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</si>
  <si>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</si>
  <si>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</si>
  <si>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</si>
  <si>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</si>
  <si>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</si>
  <si>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</si>
  <si>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</si>
  <si>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</si>
  <si>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</si>
  <si>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</si>
  <si>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</si>
  <si>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</si>
  <si>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</si>
  <si>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</si>
  <si>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</si>
  <si>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</si>
  <si>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</si>
  <si>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</si>
  <si>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</si>
  <si>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</si>
  <si>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</si>
  <si>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</si>
  <si>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</si>
  <si>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</si>
  <si>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nedd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</si>
  <si>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</si>
  <si>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</si>
  <si>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</si>
  <si>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</si>
  <si>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</si>
  <si>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</si>
  <si>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</si>
  <si>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</si>
  <si>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</si>
  <si>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</si>
  <si>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</si>
  <si>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</si>
  <si>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</si>
  <si>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</si>
  <si>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</si>
  <si>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</si>
  <si>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</si>
  <si>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</si>
  <si>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</si>
  <si>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</si>
  <si>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</si>
  <si>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</si>
  <si>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</si>
  <si>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</si>
  <si>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</si>
  <si>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</si>
  <si>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</si>
  <si>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</si>
  <si>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</si>
  <si>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</si>
  <si>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</si>
  <si>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</si>
  <si>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</si>
  <si>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</si>
  <si>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</si>
  <si>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</si>
  <si>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</si>
  <si>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</si>
  <si>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</si>
  <si>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</si>
  <si>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</si>
  <si>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</si>
  <si>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</si>
  <si>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</si>
  <si>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</si>
  <si>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</si>
  <si>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</si>
  <si>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</si>
  <si>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</si>
  <si>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</si>
  <si>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</si>
  <si>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</si>
  <si>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</si>
  <si>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</si>
  <si>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</si>
  <si>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</si>
  <si>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</si>
  <si>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</si>
  <si>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</si>
  <si>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</si>
  <si>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</si>
  <si>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</si>
  <si>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</si>
  <si>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</si>
  <si>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</si>
  <si>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</si>
  <si>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</si>
  <si>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</si>
  <si>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</si>
  <si>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</si>
  <si>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</si>
  <si>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</si>
  <si>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</si>
  <si>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</si>
  <si>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</si>
  <si>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</si>
  <si>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</si>
  <si>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</si>
  <si>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</si>
  <si>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</si>
  <si>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</si>
  <si>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</si>
  <si>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</si>
  <si>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</si>
  <si>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</si>
  <si>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</si>
  <si>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</si>
  <si>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</si>
  <si>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</si>
  <si>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down again // ETA 20min</t>
  </si>
  <si>
    <t>PCM-20251009-00002103</t>
  </si>
  <si>
    <t>ETA // 45KM</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</si>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</sst>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0" totalsRowShown="0" headerRowDxfId="157" dataDxfId="156" headerRowBorderDxfId="154" tableBorderDxfId="155" totalsRowBorderDxfId="153">
  <autoFilter ref="A1:CJ1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276.96311550925748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2.2444212962000165E-2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2.3400462960125878E-3</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45939.911541435184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45939.911541435184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45939.911541435184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45939.911541435184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45939.911541435184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45939.911541435184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45939.911541435184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45939.911541435184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45939.911541435184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45939.911541435184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45939.911541435184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45939.911541435184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45939.911541435184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45939.911541435184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45939.911541435184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45939.911541435184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45939.911541435184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45939.911541435184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45939.911541435184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45939.911541435184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45939.911541435184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45939.911541435184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45939.911541435184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45939.911541435184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45939.911541435184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45939.911541435184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45939.911541435184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45939.911541435184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45939.911541435184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45939.911541435184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45939.911541435184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45939.911541435184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45939.911541435184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45939.911541435184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45939.911541435184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45939.911541435184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45939.911541435184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45939.911541435184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45939.911541435184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45939.911541435184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45939.911541435184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45939.911541435184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45939.911541435184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45939.911541435184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45939.911541435184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45939.911541435184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45939.911541435184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45939.911541435184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45939.911541435184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45939.911541435184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45939.911541435184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45939.911541435184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45939.911541435184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45939.911541435184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45939.911541435184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45939.911541435184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45939.911541435184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45939.911541435184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45939.911541435184</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6755C7CE-1CAF-4000-9C6E-EF1C2704D9CD}"/>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0"/>
  <sheetViews>
    <sheetView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133.18445810185221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114.91170347222214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0.19837013888900401</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20404</v>
      </c>
      <c r="E7" s="120" t="s">
        <v>38964</v>
      </c>
      <c r="F7" s="121">
        <v>45939.867465277777</v>
      </c>
      <c r="G7" s="122">
        <f ca="1">IFERROR(NOW()-F7,"-")</f>
        <v>4.4076157406379934E-2</v>
      </c>
      <c r="H7" s="121">
        <v>45939.867465277777</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39060</v>
      </c>
      <c r="B8" s="18" t="str">
        <f>IFERROR(VLOOKUP(D8,DB!A:K,11,0),"")</f>
        <v>R2</v>
      </c>
      <c r="C8" s="18">
        <v>1</v>
      </c>
      <c r="D8" s="18" t="s">
        <v>29202</v>
      </c>
      <c r="E8" s="120" t="s">
        <v>38964</v>
      </c>
      <c r="F8" s="121">
        <v>45939.88484953704</v>
      </c>
      <c r="G8" s="122">
        <f ca="1">IFERROR(NOW()-F8,"-")</f>
        <v>2.6691898143326398E-2</v>
      </c>
      <c r="H8" s="121">
        <v>45939.879988425928</v>
      </c>
      <c r="I8" s="18" t="str">
        <f>IFERROR(VLOOKUP(D8,DB!A:F,6,0),"")</f>
        <v>Generator-SG</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45939.911541435184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45939.911541435184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45939.911541435184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45939.911541435184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45939.911541435184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45939.911541435184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45939.911541435184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45939.911541435184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45939.911541435184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45939.911541435184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45939.911541435184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45939.911541435184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45939.911541435184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45939.911541435184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45939.911541435184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45939.911541435184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45939.911541435184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45939.911541435184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45939.911541435184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45939.911541435184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45939.911541435184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45939.911541435184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45939.911541435184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45939.911541435184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45939.911541435184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45939.911541435184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45939.911541435184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45939.911541435184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45939.911541435184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45939.911541435184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45939.911541435184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45939.911541435184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45939.911541435184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45939.911541435184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45939.911541435184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45939.911541435184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45939.911541435184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45939.911541435184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45939.911541435184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45939.911541435184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45939.911541435184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45939.911541435184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45939.911541435184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45939.911541435184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45939.911541435184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45939.911541435184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45939.911541435184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45939.911541435184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45939.911541435184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45939.911541435184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45939.911541435184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45939.911541435184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45939.911541435184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45939.911541435184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45939.911541435184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45939.911541435184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45939.911541435184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45939.911541435184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45939.911541435184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45939.911541435184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45939.911541435184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45939.911541435184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45939.911541435184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45939.911541435184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45939.911541435184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45939.911541435184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45939.911541435184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45939.911541435184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45939.911541435184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45939.911541435184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45939.911541435184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45939.911541435184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45939.911541435184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45939.911541435184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45939.911541435184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45939.911541435184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45939.911541435184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45939.911541435184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45939.911541435184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45939.911541435184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45939.911541435184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45939.911541435184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45939.911541435184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45939.911541435184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45939.911541435184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45939.911541435184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45939.911541435184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45939.911541435184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45939.911541435184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45939.911541435184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45939.911541435184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45939.911541435184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45939.911541435184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45939.911541435184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45939.911541435184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45939.911541435184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45939.911541435184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45939.911541435184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45939.911541435184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45939.911541435184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45939.911541435184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45939.911541435184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45939.911541435184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45939.911541435184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45939.911541435184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45939.911541435184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45939.911541435184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45939.911541435184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45939.911541435184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45939.911541435184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45939.911541435184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45939.911541435184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45939.911541435184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45939.911541435184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45939.911541435184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45939.911541435184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45939.911541435184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45939.911541435184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45939.911541435184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45939.911541435184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45939.911541435184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45939.911541435184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45939.911541435184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45939.911541435184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45939.911541435184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45939.911541435184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45939.911541435184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45939.911541435184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45939.911541435184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45939.911541435184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45939.911541435184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45939.911541435184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45939.911541435184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45939.911541435184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45939.911541435184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45939.911541435184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45939.911541435184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45939.911541435184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45939.911541435184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45939.911541435184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45939.911541435184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45939.911541435184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45939.911541435184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45939.911541435184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45939.911541435184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45939.911541435184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45939.911541435184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45939.911541435184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45939.911541435184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45939.911541435184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45939.911541435184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45939.911541435184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45939.911541435184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45939.911541435184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45939.911541435184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45939.911541435184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45939.911541435184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45939.911541435184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45939.911541435184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45939.911541435184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45939.911541435184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45939.911541435184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45939.911541435184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45939.911541435184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45939.911541435184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45939.911541435184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45939.911541435184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45939.911541435184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45939.911541435184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45939.911541435184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45939.911541435184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45939.911541435184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45939.911541435184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45939.911541435184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45939.911541435184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45939.911541435184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45939.911541435184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45939.911541435184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45939.911541435184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45939.911541435184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45939.911541435184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45939.911541435184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sheetData>
  <dataValidations count="2">
    <dataValidation allowBlank="1" showInputMessage="1" showErrorMessage="1" sqref="E1" xr:uid="{4D935161-CDD3-4592-B877-3FB59C99E142}"/>
    <dataValidation type="list" allowBlank="1" showInputMessage="1" showErrorMessage="1" sqref="E3:E1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45939.911541435184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45939.911541435184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45939.911541435184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45939.911541435184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45939.911541435184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45939.911541435184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45939.911541435184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45939.911541435184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45939.911541435184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45939.911541435184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45939.911541435184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45939.911541435184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45939.911541435184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45939.911541435184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45939.911541435184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45939.911541435184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45939.911541435184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45939.911541435184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45939.911541435184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45939.911541435184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45939.911541435184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45939.911541435184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45939.911541435184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45939.911541435184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45939.911541435184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45939.911541435184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45939.911541435184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45939.911541435184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45939.911541435184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45939.911541435184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45939.911541435184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45939.911541435184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45939.911541435184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45939.911541435184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45939.911541435184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45939.911541435184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45939.911541435184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45939.911541435184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45939.911541435184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45939.911541435184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45939.911541435184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45939.911541435184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45939.911541435184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45939.911541435184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45939.911541435184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45939.911541435184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45939.911541435184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45939.911541435184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45939.911541435184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45939.911541435184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45939.911541435184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45939.911541435184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45939.911541435184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45939.911541435184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45939.911541435184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45939.911541435184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45939.911541435184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45939.911541435184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45939.911541435184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45939.911541435184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45939.911541435184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45939.911541435184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45939.911541435184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45939.911541435184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45939.911541435184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45939.911541435184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45939.911541435184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45939.911541435184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45939.911541435184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45939.911541435184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45939.911541435184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45939.911541435184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45939.911541435184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45939.911541435184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45939.911541435184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45939.911541435184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45939.911541435184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45939.911541435184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45939.911541435184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45939.911541435184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45939.911541435184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45939.911541435184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45939.911541435184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45939.911541435184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45939.911541435184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45939.911541435184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45939.911541435184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45939.911541435184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45939.911541435184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45939.911541435184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45939.911541435184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45939.911541435184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45939.911541435184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45939.911541435184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45939.911541435184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45939.911541435184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45939.911541435184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45939.911541435184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45939.911541435184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45939.911541435184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45939.911541435184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45939.911541435184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45939.911541435184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45939.911541435184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45939.911541435184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45939.911541435184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45939.911541435184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45939.911541435184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45939.911541435184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45939.911541435184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45939.911541435184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45939.911541435184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45939.911541435184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45939.911541435184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45939.911541435184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45939.911541435184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45939.911541435184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45939.911541435184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45939.911541435184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45939.911541435184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45939.911541435184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45939.911541435184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45939.911541435184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45939.911541435184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45939.911541435184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45939.911541435184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45939.911541435184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45939.911541435184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45939.911541435184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45939.911541435184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45939.911541435184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45939.911541435184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45939.911541435184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45939.911541435184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45939.911541435184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45939.911541435184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45939.911541435184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45939.911541435184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45939.911541435184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45939.911541435184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45939.911541435184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45939.911541435184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45939.911541435184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45939.911541435184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45939.911541435184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45939.911541435184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45939.911541435184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45939.911541435184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45939.911541435184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45939.911541435184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45939.911541435184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45939.911541435184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45939.911541435184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45939.911541435184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45939.911541435184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45939.911541435184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45939.911541435184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45939.911541435184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45939.911541435184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45939.911541435184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45939.911541435184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45939.911541435184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45939.911541435184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45939.911541435184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45939.911541435184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45939.911541435184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45939.911541435184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45939.911541435184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45939.911541435184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45939.911541435184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45939.911541435184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45939.911541435184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45939.911541435184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45939.911541435184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45939.911541435184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45939.911541435184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45939.911541435184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45939.911541435184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45939.911541435184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45939.911541435184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45939.911541435184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45939.911541435184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45939.911541435184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45939.911541435184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45939.911541435184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45939.911541435184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45939.911541435184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45939.911541435184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45939.911541435184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45939.911541435184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45939.911541435184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45939.911541435184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45939.911541435184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45939.911541435184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45939.911541435184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45939.911541435184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45939.911541435184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45939.911541435184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45939.911541435184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45939.911541435184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45939.911541435184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45939.911541435184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45939.911541435184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45939.911541435184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45939.911541435184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45939.911541435184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45939.911541435184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45939.911541435184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45939.911541435184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45939.911541435184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45939.911541435184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45939.911541435184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45939.911541435184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45939.911541435184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45939.911541435184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45939.911541435184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45939.911541435184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45939.911541435184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45939.911541435184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45939.911541435184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45939.911541435184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45939.911541435184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45939.911541435184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45939.911541435184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45939.911541435184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45939.911541435184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45939.911541435184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45939.911541435184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45939.911541435184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45939.911541435184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45939.911541435184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45939.911541435184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45939.911541435184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45939.911541435184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45939.911541435184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45939.911541435184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45939.911541435184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45939.911541435184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45939.911541435184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45939.911541435184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45939.911541435184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45939.911541435184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45939.911541435184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45939.911541435184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45939.911541435184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45939.911541435184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45939.911541435184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45939.911541435184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45939.911541435184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45939.911541435184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45939.911541435184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45939.911541435184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45939.911541435184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45939.911541435184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45939.911541435184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45939.911541435184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45939.911541435184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45939.911541435184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45939.911541435184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45939.911541435184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45939.911541435184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45939.911541435184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45939.911541435184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45939.911541435184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45939.911541435184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45939.911541435184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45939.911541435184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45939.911541435184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45939.911541435184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45939.911541435184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45939.911541435184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45939.911541435184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45939.911541435184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45939.911541435184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45939.911541435184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45939.911541435184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45939.911541435184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45939.911541435184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45939.911541435184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45939.911541435184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45939.911541435184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45939.911541435184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45939.911541435184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45939.911541435184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45939.911541435184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45939.911541435184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45939.911541435184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45939.911541435184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45939.911541435184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45939.911541435184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45939.911541435184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45939.911541435184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45939.911541435184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45939.911541435184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45939.911541435184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45939.911541435184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45939.911541435184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45939.911541435184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45939.911541435184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45939.911541435184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45939.911541435184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45939.911541435184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45939.911541435184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45939.911541435184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45939.911541435184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45939.911541435184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45939.911541435184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45939.911541435184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45939.911541435184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45939.911541435184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45939.911541435184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45939.911541435184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45939.911541435184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45939.911541435184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45939.911541435184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45939.911541435184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45939.911541435184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45939.911541435184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45939.911541435184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45939.911541435184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45939.911541435184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45939.911541435184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45939.911541435184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45939.911541435184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45939.911541435184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45939.911541435184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45939.911541435184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45939.911541435184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45939.911541435184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45939.911541435184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45939.911541435184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45939.911541435184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45939.911541435184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45939.911541435184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45939.911541435184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45939.911541435184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45939.911541435184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45939.911541435184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45939.911541435184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45939.911541435184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45939.911541435184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45939.911541435184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45939.911541435184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45939.911541435184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45939.911541435184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45939.911541435184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45939.911541435184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45939.911541435184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45939.911541435184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45939.911541435184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45939.911541435184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45939.911541435184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45939.911541435184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45939.911541435184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45939.911541435184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45939.911541435184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45939.911541435184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45939.911541435184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45939.911541435184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45939.911541435184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45939.911541435184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45939.911541435184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45939.911541435184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45939.911541435184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45939.911541435184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45939.911541435184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45939.911541435184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45939.911541435184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45939.911541435184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45939.911541435184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45939.911541435184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45939.911541435184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45939.911541435184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45939.911541435184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45939.911541435184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45939.911541435184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45939.911541435184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45939.911541435184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45939.911541435184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45939.911541435184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45939.911541435184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45939.911541435184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45939.911541435184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45939.911541435184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45939.911541435184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45939.911541435184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45939.911541435184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45939.911541435184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45939.911541435184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45939.911541435184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45939.911541435184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45939.911541435184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45939.911541435184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45939.911541435184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45939.911541435184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45939.911541435184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45939.911541435184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45939.911541435184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45939.911541435184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45939.911541435184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45939.911541435184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45939.911541435184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45939.911541435184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45939.911541435184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45939.911541435184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45939.911541435184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45939.911541435184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45939.911541435184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45939.911541435184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45939.911541435184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45939.911541435184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45939.911541435184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45939.911541435184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45939.911541435184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45939.911541435184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45939.911541435184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45939.911541435184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45939.911541435184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45939.911541435184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45939.911541435184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45939.911541435184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45939.911541435184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45939.911541435184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45939.911541435184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45939.911541435184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45939.911541435184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45939.911541435184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45939.911541435184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45939.911541435184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45939.911541435184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45939.911541435184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45939.911541435184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45939.911541435184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45939.911541435184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45939.911541435184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45939.911541435184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45939.911541435184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45939.911541435184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45939.911541435184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45939.911541435184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45939.911541435184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45939.911541435184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45939.911541435184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45939.911541435184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45939.911541435184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45939.911541435184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45939.911541435184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45939.911541435184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45939.911541435184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45939.911541435184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45939.911541435184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45939.911541435184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45939.911541435184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45939.911541435184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45939.911541435184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45939.911541435184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45939.911541435184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45939.911541435184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45939.911541435184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45939.911541435184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45939.911541435184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45939.911541435184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45939.911541435184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45939.911541435184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45939.911541435184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45939.911541435184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45939.911541435184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45939.911541435184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45939.911541435184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45939.911541435184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45939.911541435184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45939.911541435184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45939.911541435184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45939.911541435184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45939.911541435184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45939.911541435184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45939.911541435184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45939.911541435184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45939.911541435184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45939.911541435184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45939.911541435184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45939.911541435184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45939.911541435184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45939.911541435184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45939.911541435184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45939.911541435184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45939.911541435184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45939.911541435184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45939.911541435184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45939.911541435184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45939.911541435184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45939.911541435184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45939.911541435184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45939.911541435184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45939.911541435184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45939.911541435184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45939.911541435184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45939.911541435184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45939.911541435184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45939.911541435184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45939.911541435184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45939.911541435184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45939.911541435184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45939.911541435184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45939.911541435184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45939.911541435184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45939.911541435184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45939.911541435184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45939.911541435184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45939.911541435184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45939.911541435184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45939.911541435184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45939.911541435184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45939.911541435184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45939.911541435184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45939.911541435184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45939.911541435184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45939.911541435184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45939.911541435184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45939.911541435184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45939.911541435184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45939.911541435184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45939.911541435184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45939.911541435184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45939.911541435184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45939.911541435184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45939.911541435184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45939.911541435184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45939.911541435184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45939.911541435184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45939.911541435184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45939.911541435184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45939.911541435184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45939.911541435184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45939.911541435184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45939.911541435184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45939.911541435184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45939.911541435184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45939.911541435184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45939.911541435184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45939.911541435184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45939.911541435184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45939.911541435184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45939.911541435184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45939.911541435184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45939.911541435184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45939.911541435184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45939.911541435184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45939.911541435184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45939.911541435184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45939.911541435184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45939.911541435184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45939.911541435184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45939.911541435184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45939.911541435184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45939.911541435184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45939.911541435184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45939.911541435184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45939.911541435184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45939.911541435184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45939.911541435184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45939.911541435184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45939.911541435184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45939.911541435184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45939.911541435184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45939.911541435184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45939.911541435184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45939.911541435184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45939.911541435184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45939.911541435184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45939.911541435184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45939.911541435184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45939.911541435184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45939.911541435184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45939.911541435184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45939.911541435184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45939.911541435184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45939.911541435184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45939.911541435184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45939.911541435184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45939.911541435184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45939.911541435184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45939.911541435184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45939.911541435184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45939.911541435184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45939.911541435184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45939.911541435184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45939.911541435184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45939.911541435184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45939.911541435184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45939.911541435184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45939.911541435184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45939.911541435184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45939.911541435184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45939.911541435184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45939.911541435184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45939.911541435184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45939.911541435184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45939.911541435184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45939.911541435184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45939.911541435184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45939.911541435184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45939.911541435184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45939.911541435184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45939.911541435184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45939.911541435184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45939.911541435184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45939.911541435184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45939.911541435184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45939.911541435184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45939.911541435184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45939.911541435184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45939.911541435184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45939.911541435184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45939.911541435184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45939.911541435184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45939.911541435184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45939.911541435184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45939.911541435184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45939.911541435184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45939.911541435184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45939.911541435184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45939.911541435184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45939.911541435184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45939.911541435184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45939.911541435184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45939.911541435184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45939.911541435184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45939.911541435184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45939.911541435184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45939.911541435184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45939.911541435184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45939.911541435184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45939.911541435184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45939.911541435184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45939.911541435184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45939.911541435184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45939.911541435184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45939.911541435184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45939.911541435184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45939.911541435184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45939.911541435184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45939.911541435184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45939.911541435184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45939.911541435184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45939.911541435184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45939.911541435184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45939.911541435184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45939.911541435184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45939.911541435184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45939.911541435184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45939.911541435184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45939.911541435184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45939.911541435184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45939.911541435184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45939.911541435184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45939.911541435184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45939.911541435184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45939.911541435184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45939.911541435184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45939.911541435184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45939.911541435184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45939.911541435184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45939.911541435184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45939.911541435184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45939.911541435184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45939.911541435184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45939.911541435184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45939.911541435184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45939.911541435184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45939.911541435184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45939.911541435184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45939.911541435184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45939.911541435184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45939.911541435184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45939.911541435184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45939.911541435184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45939.911541435184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45939.911541435184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45939.911541435184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45939.911541435184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45939.911541435184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45939.911541435184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45939.911541435184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45939.911541435184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45939.911541435184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45939.911541435184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45939.911541435184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45939.911541435184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45939.911541435184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45939.911541435184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45939.911541435184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45939.911541435184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45939.911541435184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45939.911541435184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45939.911541435184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45939.911541435184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45939.911541435184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45939.911541435184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45939.911541435184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45939.911541435184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45939.911541435184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45939.911541435184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45939.911541435184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45939.911541435184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45939.911541435184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45939.911541435184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45939.911541435184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45939.911541435184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45939.911541435184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45939.911541435184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45939.911541435184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45939.911541435184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45939.911541435184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45939.911541435184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45939.911541435184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45939.911541435184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45939.911541435184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45939.911541435184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45939.911541435184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45939.911541435184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45939.911541435184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45939.911541435184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45939.911541435184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45939.911541435184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45939.911541435184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45939.911541435184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45939.911541435184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45939.911541435184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45939.911541435184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45939.911541435184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45939.911541435184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45939.911541435184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45939.911541435184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45939.911541435184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45939.911541435184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45939.911541435184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45939.911541435184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45939.911541435184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45939.911541435184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45939.911541435184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45939.911541435184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45939.911541435184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45939.911541435184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45939.911541435184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45939.911541435184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45939.911541435184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45939.911541435184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45939.911541435184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45939.911541435184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45939.911541435184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45939.911541435184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45939.911541435184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45939.911541435184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45939.911541435184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45939.911541435184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45939.911541435184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45939.911541435184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45939.911541435184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45939.911541435184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45939.911541435184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45939.911541435184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45939.911541435184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45939.911541435184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45939.911541435184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45939.911541435184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45939.911541435184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45939.911541435184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45939.911541435184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45939.911541435184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45939.911541435184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45939.911541435184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45939.911541435184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45939.911541435184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45939.911541435184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45939.911541435184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45939.911541435184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45939.911541435184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45939.911541435184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45939.911541435184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45939.911541435184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45939.911541435184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45939.911541435184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45939.911541435184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45939.911541435184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45939.911541435184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45939.911541435184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45939.911541435184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45939.911541435184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45939.911541435184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45939.911541435184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45939.911541435184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45939.911541435184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45939.911541435184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45939.911541435184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45939.911541435184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45939.911541435184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45939.911541435184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45939.911541435184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45939.911541435184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45939.911541435184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45939.911541435184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45939.911541435184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45939.911541435184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45939.911541435184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45939.911541435184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45939.911541435184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45939.911541435184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45939.911541435184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45939.911541435184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45939.911541435184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45939.911541435184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45939.911541435184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45939.911541435184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45939.911541435184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45939.911541435184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45939.911541435184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45939.911541435184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45939.911541435184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45939.911541435184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45939.911541435184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45939.911541435184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45939.911541435184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45939.911541435184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45939.911541435184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45939.911541435184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45939.911541435184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45939.911541435184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45939.911541435184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45939.911541435184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45939.911541435184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45939.911541435184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45939.911541435184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45939.911541435184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45939.911541435184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45939.911541435184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45939.911541435184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45939.911541435184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45939.911541435184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45939.911541435184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45939.911541435184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45939.911541435184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45939.911541435184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45939.911541435184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45939.911541435184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45939.911541435184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45939.911541435184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45939.911541435184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45939.911541435184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45939.911541435184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45939.911541435184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45939.911541435184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45939.911541435184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45939.911541435184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45939.911541435184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45939.911541435184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45939.911541435184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45939.911541435184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45939.911541435184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45939.911541435184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45939.911541435184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45939.911541435184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45939.911541435184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45939.911541435184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45939.911541435184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45939.911541435184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45939.911541435184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45939.911541435184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45939.911541435184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45939.911541435184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45939.911541435184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45939.911541435184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45939.911541435184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45939.911541435184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45939.911541435184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45939.911541435184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45939.911541435184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45939.911541435184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45939.911541435184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45939.911541435184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45939.911541435184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45939.911541435184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45939.911541435184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45939.911541435184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45939.911541435184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45939.911541435184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45939.911541435184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45939.911541435184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45939.911541435184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45939.911541435184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45939.911541435184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45939.911541435184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45939.911541435184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45939.911541435184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45939.911541435184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45939.911541435184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45939.911541435184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45939.911541435184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45939.911541435184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45939.911541435184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45939.911541435184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45939.911541435184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45939.911541435184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45939.911541435184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45939.911541435184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45939.911541435184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45939.911541435184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45939.911541435184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45939.911541435184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45939.911541435184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45939.911541435184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45939.911541435184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45939.911541435184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45939.911541435184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45939.911541435184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45939.911541435184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45939.911541435184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45939.911541435184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45939.911541435184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45939.911541435184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45939.911541435184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45939.911541435184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45939.911541435184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45939.911541435184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45939.911541435184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45939.911541435184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45939.911541435184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45939.911541435184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45939.911541435184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45939.911541435184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45939.911541435184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45939.911541435184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45939.911541435184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45939.911541435184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45939.911541435184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45939.911541435184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45939.911541435184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45939.911541435184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45939.911541435184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45939.911541435184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45939.911541435184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45939.911541435184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45939.911541435184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45939.911541435184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45939.911541435184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45939.911541435184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45939.911541435184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45939.911541435184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45939.911541435184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45939.911541435184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45939.911541435184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45939.911541435184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45939.911541435184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45939.911541435184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45939.911541435184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45939.911541435184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45939.911541435184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45939.911541435184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45939.911541435184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45939.911541435184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45939.911541435184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45939.911541435184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45939.911541435184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45939.911541435184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45939.911541435184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45939.911541435184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45939.911541435184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45939.911541435184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45939.911541435184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45939.911541435184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45939.911541435184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45939.911541435184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45939.911541435184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45939.911541435184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45939.911541435184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45939.911541435184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45939.911541435184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45939.911541435184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45939.911541435184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45939.911541435184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45939.911541435184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45939.911541435184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45939.911541435184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45939.911541435184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45939.911541435184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45939.911541435184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45939.911541435184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45939.911541435184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45939.911541435184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45939.911541435184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45939.911541435184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45939.911541435184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45939.911541435184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45939.911541435184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45939.911541435184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45939.911541435184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45939.911541435184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45939.911541435184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45939.911541435184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45939.911541435184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45939.911541435184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45939.911541435184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45939.911541435184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45939.911541435184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45939.911541435184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45939.911541435184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45939.911541435184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45939.911541435184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45939.911541435184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45939.911541435184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45939.911541435184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45939.911541435184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45939.911541435184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45939.911541435184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45939.911541435184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45939.911541435184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45939.911541435184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45939.911541435184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45939.911541435184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45939.911541435184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45939.911541435184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45939.911541435184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45939.911541435184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45939.911541435184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45939.911541435184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45939.911541435184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45939.911541435184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45939.911541435184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45939.911541435184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45939.911541435184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45939.911541435184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45939.911541435184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45939.911541435184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45939.911541435184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45939.911541435184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45939.911541435184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45939.911541435184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45939.911541435184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45939.911541435184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45939.911541435184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45939.911541435184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45939.911541435184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45939.911541435184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45939.911541435184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45939.911541435184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45939.911541435184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45939.911541435184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45939.911541435184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45939.911541435184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45939.911541435184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45939.911541435184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45939.911541435184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45939.911541435184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45939.911541435184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45939.911541435184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45939.911541435184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45939.911541435184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45939.911541435184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45939.911541435184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45939.911541435184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45939.911541435184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45939.911541435184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45939.911541435184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45939.911541435184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45939.911541435184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45939.911541435184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45939.911541435184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45939.911541435184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45939.911541435184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45939.911541435184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45939.911541435184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45939.911541435184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45939.911541435184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45939.911541435184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45939.911541435184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45939.911541435184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45939.911541435184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45939.911541435184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45939.911541435184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45939.911541435184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45939.911541435184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45939.911541435184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45939.911541435184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45939.911541435184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45939.911541435184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45939.911541435184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45939.911541435184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45939.911541435184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45939.911541435184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45939.911541435184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45939.911541435184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45939.911541435184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45939.911541435184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45939.911541435184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45939.911541435184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45939.911541435184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45939.911541435184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45939.911541435184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45939.911541435184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45939.911541435184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45939.911541435184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45939.911541435184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45939.911541435184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45939.911541435184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45939.911541435184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45939.911541435184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45939.911541435184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45939.911541435184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45939.911541435184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45939.911541435184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45939.911541435184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45939.911541435184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45939.911541435184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45939.911541435184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45939.911541435184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45939.911541435184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45939.911541435184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45939.911541435184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45939.911541435184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45939.911541435184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45939.911541435184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45939.911541435184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45939.911541435184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45939.911541435184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45939.911541435184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45939.911541435184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45939.911541435184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45939.911541435184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45939.911541435184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45939.911541435184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45939.911541435184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45939.911541435184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45939.911541435184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45939.911541435184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45939.911541435184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45939.911541435184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45939.911541435184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45939.911541435184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45939.911541435184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45939.911541435184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45939.911541435184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45939.911541435184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45939.911541435184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45939.911541435184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45939.911541435184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45939.911541435184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45939.911541435184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45939.911541435184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45939.911541435184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45939.911541435184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45939.911541435184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45939.911541435184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45939.911541435184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45939.911541435184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45939.911541435184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45939.911541435184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45939.911541435184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45939.911541435184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45939.911541435184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45939.911541435184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45939.911541435184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45939.911541435184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45939.911541435184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45939.911541435184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45939.911541435184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45939.911541435184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45939.911541435184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45939.911541435184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45939.911541435184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45939.911541435184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45939.911541435184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45939.911541435184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45939.911541435184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45939.911541435184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45939.911541435184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45939.911541435184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45939.911541435184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45939.911541435184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45939.911541435184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45939.911541435184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45939.911541435184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45939.911541435184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45939.911541435184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45939.911541435184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45939.911541435184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45939.911541435184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45939.911541435184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45939.911541435184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45939.911541435184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45939.911541435184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45939.911541435184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236.43082384258742</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0.35429606481193332</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45939.911541435184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45939.911541435184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45939.911541435184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45939.911541435184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45939.911541435184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45939.911541435184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45939.911541435184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45939.911541435184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45939.911541435184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45939.911541435184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45939.911541435184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45939.911541435184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45939.911541435184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45939.911541435184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45939.911541435184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45939.911541435184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45939.911541435184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45939.911541435184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45939.911541435184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45939.911541435184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45939.911541435184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45939.911541435184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45939.911541435184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45939.911541435184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45939.911541435184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45939.911541435184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45939.911541435184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45939.911541435184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45939.911541435184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45939.911541435184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45939.911541435184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45939.911541435184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45939.911541435184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45939.911541435184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45939.911541435184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45939.911541435184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45939.911541435184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45939.911541435184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45939.911541435184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45939.911541435184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45939.911541435184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45939.911541435184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45939.911541435184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45939.911541435184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45939.911541435184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45939.911541435184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45939.911541435184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45939.911541435184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45939.911541435184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45939.911541435184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45939.911541435184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45939.911541435184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45939.911541435184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45939.911541435184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45939.911541435184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45939.911541435184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45939.911541435184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45939.911541435184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45939.911541435184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45939.911541435184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45939.911541435184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45939.911541435184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45939.911541435184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45939.911541435184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45939.911541435184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45939.911541435184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45939.911541435184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45939.911541435184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45939.911541435184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45939.911541435184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45939.911541435184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45939.911541435184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45939.911541435184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45939.911541435184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45939.911541435184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45939.911541435184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45939.911541435184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45939.911541435184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45939.911541435184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45939.911541435184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45939.911541435184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45939.911541435184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45939.911541435184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45939.911541435184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45939.911541435184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45939.911541435184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45939.911541435184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45939.911541435184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45939.911541435184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45939.911541435184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45939.911541435184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45939.911541435184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45939.911541435184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45939.911541435184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45939.911541435184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45939.911541435184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45939.911541435184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45939.911541435184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45939.911541435184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45939.911541435184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45939.911541435184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45939.911541435184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45939.911541435184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45939.911541435184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45939.911541435184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45939.911541435184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45939.911541435184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45939.911541435184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45939.911541435184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45939.911541435184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45939.911541435184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45939.911541435184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45939.911541435184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45939.911541435184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45939.911541435184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45939.911541435184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45939.911541435184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45939.911541435184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45939.911541435184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45939.911541435184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45939.911541435184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45939.911541435184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45939.911541435184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45939.911541435184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45939.911541435184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45939.911541435184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45939.911541435184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45939.911541435184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45939.911541435184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45939.911541435184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45939.911541435184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45939.911541435184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45939.911541435184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45939.911541435184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45939.911541435184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45939.911541435184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45939.911541435184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45939.911541435184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45939.911541435184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45939.911541435184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45939.911541435184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45939.911541435184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45939.911541435184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45939.911541435184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45939.911541435184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45939.911541435184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45939.911541435184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45939.911541435184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45939.911541435184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45939.911541435184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45939.911541435184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45939.911541435184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45939.911541435184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45939.911541435184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45939.911541435184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45939.911541435184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45939.911541435184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45939.911541435184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45939.911541435184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45939.911541435184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45939.911541435184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45939.911541435184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45939.911541435184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45939.911541435184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45939.911541435184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45939.911541435184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45939.911541435184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45939.911541435184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45939.911541435184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45939.911541435184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45939.911541435184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45939.911541435184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45939.911541435184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45939.911541435184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45939.911541435184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45939.911541435184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45939.911541435184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45939.911541435184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45939.911541435184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45939.911541435184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45939.911541435184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45939.911541435184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45939.911541435184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45939.911541435184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45939.911541435184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45939.911541435184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45939.911541435184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45939.911541435184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45939.911541435184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45939.911541435184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45939.911541435184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45939.911541435184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45939.911541435184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45939.911541435184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45939.911541435184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45939.911541435184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45939.911541435184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45939.911541435184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45939.911541435184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45939.911541435184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45939.911541435184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45939.911541435184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45939.911541435184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45939.911541435184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45939.911541435184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45939.911541435184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45939.911541435184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45939.911541435184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45939.911541435184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45939.911541435184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45939.911541435184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45939.911541435184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45939.911541435184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45939.911541435184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45939.911541435184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45939.911541435184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45939.911541435184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45939.911541435184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45939.911541435184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45939.911541435184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45939.911541435184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45939.911541435184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45939.911541435184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45939.911541435184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45939.911541435184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45939.911541435184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45939.911541435184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45939.911541435184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45939.911541435184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45939.911541435184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45939.911541435184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45939.911541435184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45939.911541435184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45939.911541435184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45939.911541435184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45939.911541435184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45939.911541435184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45939.911541435184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45939.911541435184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45939.911541435184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45939.911541435184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45939.911541435184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45939.911541435184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45939.911541435184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45939.911541435184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45939.911541435184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45939.911541435184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45939.911541435184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45939.911541435184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45939.911541435184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45939.911541435184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45939.911541435184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45939.911541435184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45939.911541435184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45939.911541435184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45939.911541435184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45939.911541435184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45939.911541435184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45939.911541435184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45939.911541435184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45939.911541435184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45939.911541435184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45939.911541435184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45939.911541435184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45939.911541435184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45939.911541435184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45939.911541435184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45939.911541435184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45939.911541435184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45939.911541435184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45939.911541435184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45939.911541435184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45939.911541435184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45939.911541435184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45939.911541435184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45939.911541435184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45939.911541435184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45939.911541435184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45939.911541435184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45939.911541435184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45939.911541435184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45939.911541435184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45939.911541435184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45939.911541435184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45939.911541435184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45939.911541435184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45939.911541435184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45939.911541435184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45939.911541435184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45939.911541435184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45939.911541435184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45939.911541435184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45939.911541435184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45939.911541435184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45939.911541435184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45939.911541435184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45939.911541435184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45939.911541435184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45939.911541435184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45939.911541435184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45939.911541435184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45939.911541435184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45939.911541435184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45939.911541435184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45939.911541435184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45939.911541435184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45939.911541435184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45939.911541435184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45939.911541435184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45939.911541435184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45939.911541435184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45939.911541435184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45939.911541435184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45939.911541435184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45939.911541435184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45939.911541435184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45939.911541435184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45939.911541435184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45939.911541435184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45939.911541435184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45939.911541435184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45939.911541435184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45939.911541435184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45939.911541435184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45939.911541435184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45939.911541435184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45939.911541435184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45939.911541435184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45939.911541435184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45939.911541435184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45939.911541435184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45939.911541435184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45939.911541435184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45939.911541435184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45939.911541435184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45939.911541435184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45939.911541435184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45939.911541435184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45939.911541435184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45939.911541435184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45939.911541435184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45939.911541435184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45939.911541435184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45939.911541435184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45939.911541435184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45939.911541435184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45939.911541435184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45939.911541435184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45939.911541435184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45939.911541435184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45939.911541435184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45939.911541435184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45939.911541435184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45939.911541435184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45939.911541435184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45939.911541435184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45939.911541435184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45939.911541435184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45939.911541435184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45939.911541435184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45939.911541435184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45939.911541435184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45939.911541435184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45939.911541435184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45939.911541435184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45939.911541435184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45939.911541435184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45939.911541435184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45939.911541435184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45939.911541435184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45939.911541435184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45939.911541435184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45939.911541435184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45939.911541435184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45939.911541435184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45939.911541435184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45939.911541435184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45939.911541435184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45939.911541435184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45939.911541435184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45939.911541435184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45939.911541435184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45939.911541435184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45939.911541435184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45939.911541435184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45939.911541435184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45939.911541435184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45939.911541435184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45939.911541435184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45939.911541435184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45939.911541435184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45939.911541435184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45939.911541435184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45939.911541435184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45939.911541435184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45939.911541435184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45939.911541435184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45939.911541435184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45939.911541435184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45939.911541435184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45939.911541435184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45939.911541435184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45939.911541435184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45939.911541435184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45939.911541435184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45939.911541435184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45939.911541435184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45939.911541435184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45939.911541435184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45939.911541435184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45939.911541435184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45939.911541435184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45939.911541435184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45939.911541435184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45939.911541435184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45939.911541435184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45939.911541435184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45939.911541435184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45939.911541435184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45939.911541435184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45939.911541435184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45939.911541435184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45939.911541435184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45939.911541435184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45939.911541435184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45939.911541435184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45939.911541435184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45939.911541435184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45939.911541435184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45939.911541435184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45939.911541435184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45939.911541435184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45939.911541435184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45939.911541435184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45939.911541435184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45939.911541435184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45939.911541435184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45939.911541435184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45939.911541435184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45939.911541435184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45939.911541435184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45939.911541435184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45939.911541435184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48.079481249995297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39047</v>
      </c>
      <c r="F3" s="38">
        <v>45926.188877314817</v>
      </c>
      <c r="G3" s="163">
        <f t="shared" ref="G3" ca="1" si="0">IFERROR(NOW()-F3,"")</f>
        <v>13.722664120366971</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2.6541435181570705E-2</v>
      </c>
      <c r="H4" s="38">
        <v>45939.879293981481</v>
      </c>
      <c r="I4" s="37" t="str">
        <f>IFERROR(VLOOKUP(D4,DB!A:F,6,0),"")</f>
        <v>Generator-SG</v>
      </c>
      <c r="J4" s="37" t="str">
        <f>IFERROR(VLOOKUP(D4,DB!A:G,7,0),"")</f>
        <v>Dead</v>
      </c>
      <c r="K4" s="37" t="s">
        <v>39071</v>
      </c>
      <c r="L4" s="37" t="str">
        <f>IFERROR(VLOOKUP(D4,DB!A:I,9,0),"")</f>
        <v>Latis</v>
      </c>
    </row>
    <row r="5" spans="1:13" ht="15">
      <c r="A5" s="37"/>
      <c r="B5" s="37" t="str">
        <f>IFERROR(VLOOKUP(D5,DB!A:K,11,0),"")</f>
        <v/>
      </c>
      <c r="C5" s="37"/>
      <c r="D5" s="37"/>
      <c r="E5" s="37"/>
      <c r="F5" s="38"/>
      <c r="G5" s="39">
        <f t="shared" ca="1" si="1"/>
        <v>45939.911541435184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45939.911541435184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45939.911541435184</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45939.911541435184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45939.911541435184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45939.911541435184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45939.911541435184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45939.911541435184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45939.911541435184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45939.911541435184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45939.911541435184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45939.911541435184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45939.911541435184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45939.911541435184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45939.911541435184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45939.911541435184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45939.911541435184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45939.911541435184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45939.911541435184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45939.911541435184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45939.911541435184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45939.911541435184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45939.911541435184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45939.911541435184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45939.911541435184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45939.911541435184</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45939.911541435184</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45939.911541435184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45939.911541435184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45939.911541435184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45939.911541435184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45939.911541435184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45939.911541435184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45939.911541435184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45939.911541435184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45939.911541435184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45939.911541435184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45939.911541435184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45939.911541435184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45939.911541435184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45939.911541435184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45939.911541435184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45939.911541435184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45939.911541435184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45939.911541435184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45939.911541435184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45939.911541435184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45939.911541435184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45939.911541435184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45939.911541435184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45939.911541435184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45939.911541435184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45939.911541435184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45939.911541435184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45939.911541435184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45939.911541435184</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45939.911541435184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45939.911541435184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45939.911541435184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45939.911541435184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45939.911541435184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45939.911541435184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45939.911541435184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45939.911541435184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45939.911541435184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45939.911541435184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45939.911541435184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45939.911541435184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45939.911541435184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45939.911541435184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45939.911541435184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45939.911541435184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45939.911541435184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45939.911541435184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45939.911541435184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45939.911541435184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45939.911541435184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45939.911541435184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45939.911541435184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45939.911541435184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45939.911541435184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45939.911541435184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45939.911541435184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45939.911541435184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45939.911541435184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45939.911541435184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45939.911541435184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45939.911541435184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45939.911541435184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45939.911541435184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45939.911541435184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45939.911541435184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45939.911541435184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45939.911541435184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45939.911541435184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45939.911541435184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45939.911541435184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45939.911541435184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45939.911541435184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45939.911541435184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45939.911541435184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45939.911541435184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45939.911541435184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45939.911541435184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45939.911541435184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45939.911541435184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45939.911541435184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45939.911541435184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45939.911541435184</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45939.911541435184</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13.138694212961127</v>
      </c>
      <c r="H2" s="152">
        <v>45927.449074074102</v>
      </c>
      <c r="I2" s="149" t="str">
        <f>IFERROR(VLOOKUP(D2,DB!A:F,6,0),"")</f>
        <v>SCECO</v>
      </c>
      <c r="J2" s="149" t="str">
        <f>IFERROR(VLOOKUP(D2,DB!A:G,7,0),"")</f>
        <v>Weak</v>
      </c>
      <c r="K2" s="164"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0.38247893518564524</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6.0305692129622912</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5.3902546293102205E-2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0.12207384259090759</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45939.911541435184</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45939.911541435184</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45939.911541435184</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45939.911541435184</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45939.911541435184</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45939.911541435184</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45939.911541435184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45939.911541435184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45939.911541435184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45939.911541435184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45939.911541435184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45939.911541435184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45939.911541435184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45939.911541435184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45939.911541435184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45939.911541435184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45939.911541435184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45939.911541435184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45939.911541435184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45939.911541435184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45939.911541435184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45939.911541435184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45939.911541435184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45939.911541435184</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45939.911541435184</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45939.911541435184</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45939.911541435184</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45939.911541435184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45939.911541435184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45939.911541435184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45939.911541435184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45939.911541435184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45939.911541435184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45939.911541435184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45939.911541435184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45939.911541435184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45939.911541435184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45939.911541435184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45939.911541435184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45939.911541435184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45939.911541435184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45939.911541435184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45939.911541435184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45939.911541435184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45939.911541435184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45939.911541435184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45939.911541435184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45939.911541435184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45939.911541435184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45939.911541435184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45939.911541435184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45939.911541435184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45939.911541435184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45939.911541435184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45939.911541435184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45939.911541435184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45939.911541435184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45939.911541435184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45939.911541435184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45939.911541435184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45939.911541435184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45939.911541435184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45939.911541435184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45939.911541435184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45939.911541435184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45939.911541435184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45939.911541435184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45939.911541435184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45939.911541435184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45939.911541435184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45939.911541435184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45939.911541435184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45939.911541435184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45939.911541435184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45939.911541435184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45939.911541435184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45939.911541435184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45939.911541435184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45939.911541435184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45939.911541435184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45939.911541435184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45939.911541435184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45939.911541435184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45939.911541435184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45939.911541435184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45939.911541435184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45939.911541435184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45939.911541435184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45939.911541435184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45939.911541435184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45939.911541435184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45939.911541435184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45939.911541435184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45939.911541435184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45939.911541435184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45939.911541435184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45939.911541435184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45939.911541435184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45939.911541435184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45939.911541435184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45939.911541435184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45939.911541435184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45939.911541435184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45939.911541435184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45939.911541435184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45939.911541435184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45939.911541435184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45939.911541435184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45939.911541435184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45939.911541435184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45939.911541435184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45939.911541435184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45939.911541435184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45939.911541435184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45939.911541435184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45939.911541435184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45939.911541435184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45939.911541435184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45939.911541435184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45939.911541435184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45939.911541435184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45939.911541435184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45939.911541435184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45939.911541435184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45939.911541435184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45939.911541435184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45939.911541435184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45939.911541435184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45939.911541435184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45939.911541435184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45939.911541435184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45939.911541435184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45939.911541435184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45939.911541435184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45939.911541435184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45939.911541435184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45939.911541435184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45939.911541435184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45939.911541435184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45939.911541435184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45939.911541435184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45939.911541435184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45939.911541435184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45939.911541435184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45939.911541435184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45939.911541435184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45939.911541435184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45939.911541435184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45939.911541435184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45939.911541435184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45939.911541435184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45939.911541435184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45939.911541435184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45939.911541435184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45939.911541435184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45939.911541435184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45939.911541435184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45939.911541435184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45939.911541435184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45939.911541435184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45939.911541435184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45939.911541435184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45939.911541435184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45939.911541435184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45939.911541435184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45939.911541435184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45939.911541435184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45939.911541435184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45939.911541435184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45939.911541435184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45939.911541435184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45939.911541435184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45939.911541435184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45939.911541435184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45939.911541435184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45939.911541435184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45939.911541435184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45939.911541435184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45939.911541435184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45939.911541435184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45939.911541435184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45939.911541435184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45939.911541435184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45939.911541435184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45939.911541435184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45939.911541435184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45939.911541435184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45939.911541435184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45939.911541435184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45939.911541435184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45939.911541435184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45939.911541435184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45939.911541435184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45939.911541435184</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